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arameter" sheetId="6" r:id="rId1"/>
    <sheet name="Sheet1" sheetId="7" r:id="rId2"/>
  </sheets>
  <definedNames>
    <definedName name="_xlnm._FilterDatabase" localSheetId="0" hidden="1">Parameter!$M$4:$N$78</definedName>
    <definedName name="ExternalData_2" localSheetId="0" hidden="1">Parameter!$A$4:$J$78</definedName>
    <definedName name="_xlnm.Print_Titles" localSheetId="0">Parameter!$4:$4</definedName>
  </definedNames>
  <calcPr calcId="152511"/>
</workbook>
</file>

<file path=xl/calcChain.xml><?xml version="1.0" encoding="utf-8"?>
<calcChain xmlns="http://schemas.openxmlformats.org/spreadsheetml/2006/main">
  <c r="A43" i="6" l="1"/>
  <c r="L43" i="6"/>
  <c r="A44" i="6"/>
  <c r="L44" i="6"/>
  <c r="A45" i="6"/>
  <c r="L45" i="6"/>
  <c r="A46" i="6"/>
  <c r="L46" i="6"/>
  <c r="A47" i="6"/>
  <c r="L47" i="6"/>
  <c r="A48" i="6"/>
  <c r="L48" i="6"/>
  <c r="A49" i="6"/>
  <c r="L49" i="6"/>
  <c r="A50" i="6"/>
  <c r="L50" i="6"/>
  <c r="A51" i="6"/>
  <c r="L51" i="6"/>
  <c r="A52" i="6"/>
  <c r="L52" i="6"/>
  <c r="A53" i="6"/>
  <c r="L53" i="6"/>
  <c r="A54" i="6"/>
  <c r="L54" i="6"/>
  <c r="A55" i="6"/>
  <c r="L55" i="6"/>
  <c r="A56" i="6"/>
  <c r="L56" i="6"/>
  <c r="A57" i="6"/>
  <c r="L57" i="6"/>
  <c r="A58" i="6"/>
  <c r="L58" i="6"/>
  <c r="A59" i="6"/>
  <c r="L59" i="6"/>
  <c r="A60" i="6"/>
  <c r="L60" i="6"/>
  <c r="A61" i="6"/>
  <c r="L61" i="6"/>
  <c r="A62" i="6"/>
  <c r="L62" i="6"/>
  <c r="A63" i="6"/>
  <c r="L63" i="6"/>
  <c r="A64" i="6"/>
  <c r="L64" i="6"/>
  <c r="A65" i="6"/>
  <c r="L65" i="6"/>
  <c r="A66" i="6"/>
  <c r="L66" i="6"/>
  <c r="A67" i="6"/>
  <c r="L67" i="6"/>
  <c r="A68" i="6"/>
  <c r="L68" i="6"/>
  <c r="A69" i="6"/>
  <c r="L69" i="6"/>
  <c r="A70" i="6"/>
  <c r="L70" i="6"/>
  <c r="A71" i="6"/>
  <c r="L71" i="6"/>
  <c r="A72" i="6"/>
  <c r="L72" i="6"/>
  <c r="A73" i="6"/>
  <c r="L73" i="6"/>
  <c r="A74" i="6"/>
  <c r="L74" i="6"/>
  <c r="A75" i="6"/>
  <c r="L75" i="6"/>
  <c r="A76" i="6"/>
  <c r="L76" i="6"/>
  <c r="A77" i="6"/>
  <c r="L77" i="6"/>
  <c r="A78" i="6"/>
  <c r="L78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B566" i="7"/>
  <c r="B565" i="7"/>
  <c r="B564" i="7"/>
  <c r="B563" i="7"/>
  <c r="B562" i="7"/>
  <c r="B561" i="7"/>
  <c r="B560" i="7"/>
  <c r="B559" i="7"/>
  <c r="B558" i="7"/>
  <c r="B557" i="7"/>
  <c r="B556" i="7"/>
  <c r="L5" i="6"/>
  <c r="L6" i="6"/>
  <c r="L3" i="6" s="1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K3" i="6"/>
  <c r="C3" i="6"/>
</calcChain>
</file>

<file path=xl/connections.xml><?xml version="1.0" encoding="utf-8"?>
<connections xmlns="http://schemas.openxmlformats.org/spreadsheetml/2006/main">
  <connection id="1" keepAlive="1" name="Query - Merge1" description="Connection to the 'Merge1' query in the workbook." type="5" refreshedVersion="8" background="1" saveData="1">
    <dbPr connection="Provider=Microsoft.Mashup.OleDb.1;Data Source=$Workbook$;Location=Merge1;Extended Properties=&quot;&quot;" command="SELECT * FROM [Merge1]"/>
  </connection>
  <connection id="2" keepAlive="1" name="Query - Parameter" description="Connection to the 'Parameter' query in the workbook." type="5" refreshedVersion="0" background="1">
    <dbPr connection="Provider=Microsoft.Mashup.OleDb.1;Data Source=$Workbook$;Location=Parameter;Extended Properties=&quot;&quot;" command="SELECT * FROM [Parameter]"/>
  </connection>
  <connection id="3" keepAlive="1" name="Query - Preise" description="Connection to the 'Preise' query in the workbook." type="5" refreshedVersion="0" background="1">
    <dbPr connection="Provider=Microsoft.Mashup.OleDb.1;Data Source=$Workbook$;Location=Preise;Extended Properties=&quot;&quot;" command="SELECT * FROM [Preise]"/>
  </connection>
</connections>
</file>

<file path=xl/sharedStrings.xml><?xml version="1.0" encoding="utf-8"?>
<sst xmlns="http://schemas.openxmlformats.org/spreadsheetml/2006/main" count="390" uniqueCount="101">
  <si>
    <t>Material Group</t>
  </si>
  <si>
    <t>Material Group Desc.</t>
  </si>
  <si>
    <t>Material</t>
  </si>
  <si>
    <t>Material Description</t>
  </si>
  <si>
    <t>Grid Value</t>
  </si>
  <si>
    <t>Color Name</t>
  </si>
  <si>
    <t>EAN</t>
  </si>
  <si>
    <t>1041</t>
  </si>
  <si>
    <t>BLACK</t>
  </si>
  <si>
    <t>1090</t>
  </si>
  <si>
    <t>BLUE</t>
  </si>
  <si>
    <t>C376</t>
  </si>
  <si>
    <t>BIZ2GO</t>
  </si>
  <si>
    <t>WAISTBAG</t>
  </si>
  <si>
    <t>1277</t>
  </si>
  <si>
    <t>DEEP BLUE</t>
  </si>
  <si>
    <t>CROSSOVER 9.7"</t>
  </si>
  <si>
    <t>LPT BACKPACK 14.1"</t>
  </si>
  <si>
    <t>1316</t>
  </si>
  <si>
    <t>EARTH GREEN</t>
  </si>
  <si>
    <t>4702</t>
  </si>
  <si>
    <t>RADIANT YELLOW</t>
  </si>
  <si>
    <t>BP 17.3" EXP OVERNIGHT</t>
  </si>
  <si>
    <t>D105</t>
  </si>
  <si>
    <t>DYE-NAMIC</t>
  </si>
  <si>
    <t>3869</t>
  </si>
  <si>
    <t>FOLIAGE GREEN</t>
  </si>
  <si>
    <t>B102</t>
  </si>
  <si>
    <t>GRAPE PURPLE</t>
  </si>
  <si>
    <t>BACKPACK M 15.6"</t>
  </si>
  <si>
    <t>BACKPACK L 17.3"</t>
  </si>
  <si>
    <t>MESSENGER BAG 14.1"</t>
  </si>
  <si>
    <t>1549</t>
  </si>
  <si>
    <t>MIDNIGHT BLUE</t>
  </si>
  <si>
    <t>BACKPACK 14.1"</t>
  </si>
  <si>
    <t>BACKPACK 15.6"</t>
  </si>
  <si>
    <t>C039</t>
  </si>
  <si>
    <t>NEOPOD</t>
  </si>
  <si>
    <t>SP55/20 EXP SL. OUT POUCH</t>
  </si>
  <si>
    <t>SP55/20 EXP EASY ACCESS</t>
  </si>
  <si>
    <t>5046</t>
  </si>
  <si>
    <t>CAMO BLACK</t>
  </si>
  <si>
    <t>LPT BACKPACK 15.6"</t>
  </si>
  <si>
    <t>D236</t>
  </si>
  <si>
    <t>PRO-DLX 6</t>
  </si>
  <si>
    <t>BACKPACK 15.6" 3VOL EXP</t>
  </si>
  <si>
    <t>1388</t>
  </si>
  <si>
    <t>GREEN</t>
  </si>
  <si>
    <t>2207</t>
  </si>
  <si>
    <t>CAMOUFLAGE</t>
  </si>
  <si>
    <t>A123</t>
  </si>
  <si>
    <t>FRAMED</t>
  </si>
  <si>
    <t>BACKPACK 17.3" 3VOL EXP</t>
  </si>
  <si>
    <t>BAILHANDLE 15.6" EXP</t>
  </si>
  <si>
    <t>BAILHANDLE 17.3" EXP</t>
  </si>
  <si>
    <t>CROSSOVER M 9.7"</t>
  </si>
  <si>
    <t>TRI-FOLD GARMENT BAG</t>
  </si>
  <si>
    <t>SPINNER TOTE 15.6"</t>
  </si>
  <si>
    <t>LAPT.BACKPACK/WH. 17.3"</t>
  </si>
  <si>
    <t>D104</t>
  </si>
  <si>
    <t>SACKMOD</t>
  </si>
  <si>
    <t>SLINGBAG M</t>
  </si>
  <si>
    <t>D106</t>
  </si>
  <si>
    <t>SACKSQUARE</t>
  </si>
  <si>
    <t>A745</t>
  </si>
  <si>
    <t>SECURIPAK</t>
  </si>
  <si>
    <t>LAPT.BACKPACK 15.6"</t>
  </si>
  <si>
    <t>1361</t>
  </si>
  <si>
    <t>GARNET RED</t>
  </si>
  <si>
    <t>1843</t>
  </si>
  <si>
    <t>SUNSET YELLOW</t>
  </si>
  <si>
    <t>2447</t>
  </si>
  <si>
    <t>COOL GREY</t>
  </si>
  <si>
    <t>7769</t>
  </si>
  <si>
    <t>ECLIPSE BLUE</t>
  </si>
  <si>
    <t>T061</t>
  </si>
  <si>
    <t>BLACK STEEL</t>
  </si>
  <si>
    <t>TRAVEL BACKPACK 15.6" EXP</t>
  </si>
  <si>
    <t>B656</t>
  </si>
  <si>
    <t>SPECTROLITE 3.0</t>
  </si>
  <si>
    <t>LPT BACKPACK 15.6" EXP</t>
  </si>
  <si>
    <t>LPT BACKPACK 17.3" EXP</t>
  </si>
  <si>
    <t>ROLLING TOTE 17.3" EXP</t>
  </si>
  <si>
    <t>D109</t>
  </si>
  <si>
    <t>XBR 2.0</t>
  </si>
  <si>
    <t>BACKPACK 17.3"</t>
  </si>
  <si>
    <t>BAILHANDLE 15.6" 2C</t>
  </si>
  <si>
    <t>BAILHANDLE 15.6" 3C EXP</t>
  </si>
  <si>
    <t>Sortiment</t>
  </si>
  <si>
    <t>Auftrag</t>
  </si>
  <si>
    <t>Kunde:</t>
  </si>
  <si>
    <t>Datum:</t>
  </si>
  <si>
    <t>Liefertermin:</t>
  </si>
  <si>
    <t xml:space="preserve">Gültib ab: </t>
  </si>
  <si>
    <t>Listungsunterlage Selection</t>
  </si>
  <si>
    <t>Alle Preise in €. EK-Preise exkl. MwSt.; unverbindl. empfohlene Richtpreise inkl. MwSt.
Preis-, Modell- und Farbänderungen bleiben vorbehalten.</t>
  </si>
  <si>
    <t>UVP €</t>
  </si>
  <si>
    <t>EK €</t>
  </si>
  <si>
    <t>Wert €</t>
  </si>
  <si>
    <t>Lagerstand per 06/09/23</t>
  </si>
  <si>
    <t>Next 2 weeks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</si>
</sst>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 * #,##0.00_ ;_ * \-#,##0.00_ ;_ * &quot;-&quot;??_ ;_ @_ "/>
    <numFmt numFmtId="166" formatCode="dd/mm/yy;@"/>
    <numFmt numFmtId="167" formatCode="#,##0.00_-\ [$€-1]"/>
  </numFmts>
  <fonts count="16">
    <font>
      <sz val="11"/>
      <color theme="1"/>
      <name val="Calibri"/>
      <family val="2"/>
    </font>
    <font>
      <sz val="9"/>
      <name val="Geneva"/>
      <family val="2"/>
    </font>
    <font>
      <sz val="9"/>
      <name val="Genev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4" fillId="0" borderId="0"/>
    <xf numFmtId="0" fontId="3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2" fillId="0" borderId="0"/>
  </cellStyleXfs>
  <cellXfs count="5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1" xfId="5" applyFont="1" applyBorder="1" applyAlignment="1">
      <alignment horizontal="left" vertical="center"/>
    </xf>
    <xf numFmtId="166" fontId="7" fillId="0" borderId="2" xfId="5" applyNumberFormat="1" applyFont="1" applyBorder="1" applyAlignment="1">
      <alignment horizontal="center"/>
    </xf>
    <xf numFmtId="14" fontId="8" fillId="0" borderId="0" xfId="5" applyNumberFormat="1" applyFont="1"/>
    <xf numFmtId="1" fontId="6" fillId="0" borderId="0" xfId="0" applyNumberFormat="1" applyFont="1" applyAlignment="1" applyProtection="1">
      <alignment horizontal="center"/>
      <protection locked="0"/>
    </xf>
    <xf numFmtId="0" fontId="4" fillId="0" borderId="3" xfId="0" applyFont="1" applyBorder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1" fontId="4" fillId="0" borderId="4" xfId="0" applyNumberFormat="1" applyFont="1" applyBorder="1"/>
    <xf numFmtId="0" fontId="9" fillId="0" borderId="0" xfId="0" applyFont="1" applyAlignment="1">
      <alignment vertical="center"/>
    </xf>
    <xf numFmtId="165" fontId="4" fillId="0" borderId="4" xfId="0" applyNumberFormat="1" applyFont="1" applyBorder="1"/>
    <xf numFmtId="0" fontId="15" fillId="0" borderId="0" xfId="2" applyAlignment="1">
      <alignment vertical="center"/>
    </xf>
    <xf numFmtId="0" fontId="3" fillId="0" borderId="0" xfId="0" applyFont="1" applyAlignment="1">
      <alignment horizontal="center"/>
    </xf>
    <xf numFmtId="2" fontId="3" fillId="0" borderId="0" xfId="8" applyNumberFormat="1" applyFont="1" applyAlignment="1">
      <alignment horizontal="right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10" applyFont="1" applyAlignment="1">
      <alignment horizontal="center"/>
    </xf>
    <xf numFmtId="4" fontId="11" fillId="0" borderId="0" xfId="12" applyNumberFormat="1" applyFont="1" applyAlignment="1">
      <alignment horizontal="right"/>
    </xf>
    <xf numFmtId="0" fontId="12" fillId="2" borderId="0" xfId="0" applyFont="1" applyFill="1"/>
    <xf numFmtId="0" fontId="3" fillId="0" borderId="0" xfId="12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11" fillId="0" borderId="0" xfId="10" applyFont="1" applyAlignment="1">
      <alignment horizontal="left"/>
    </xf>
    <xf numFmtId="0" fontId="3" fillId="0" borderId="0" xfId="10" applyFont="1" applyAlignment="1">
      <alignment horizontal="center" vertical="center"/>
    </xf>
    <xf numFmtId="2" fontId="3" fillId="0" borderId="0" xfId="0" applyNumberFormat="1" applyFont="1" applyAlignment="1">
      <alignment horizontal="right"/>
    </xf>
    <xf numFmtId="0" fontId="3" fillId="0" borderId="0" xfId="10" applyFont="1" applyAlignment="1">
      <alignment horizontal="center"/>
    </xf>
    <xf numFmtId="0" fontId="3" fillId="0" borderId="0" xfId="7" applyAlignment="1">
      <alignment horizontal="center" vertical="center"/>
    </xf>
    <xf numFmtId="0" fontId="11" fillId="0" borderId="0" xfId="11" applyFont="1" applyAlignment="1">
      <alignment horizontal="left"/>
    </xf>
    <xf numFmtId="0" fontId="3" fillId="0" borderId="0" xfId="0" applyFont="1" applyAlignment="1">
      <alignment horizontal="center" vertical="center"/>
    </xf>
    <xf numFmtId="2" fontId="3" fillId="3" borderId="0" xfId="8" applyNumberFormat="1" applyFont="1" applyFill="1" applyAlignment="1">
      <alignment horizontal="right"/>
    </xf>
    <xf numFmtId="2" fontId="3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3" fillId="0" borderId="0" xfId="7" applyAlignment="1">
      <alignment horizontal="left" vertical="center"/>
    </xf>
    <xf numFmtId="0" fontId="13" fillId="0" borderId="0" xfId="10" applyFont="1" applyAlignment="1">
      <alignment horizontal="center"/>
    </xf>
    <xf numFmtId="0" fontId="13" fillId="0" borderId="0" xfId="0" applyFont="1" applyAlignment="1">
      <alignment horizontal="right"/>
    </xf>
    <xf numFmtId="4" fontId="3" fillId="0" borderId="0" xfId="8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4" fontId="3" fillId="0" borderId="0" xfId="0" applyNumberFormat="1" applyFont="1"/>
    <xf numFmtId="167" fontId="6" fillId="0" borderId="0" xfId="0" applyNumberFormat="1" applyFont="1" applyAlignment="1" applyProtection="1">
      <alignment horizontal="center"/>
      <protection locked="0"/>
    </xf>
    <xf numFmtId="4" fontId="4" fillId="0" borderId="4" xfId="0" applyNumberFormat="1" applyFont="1" applyBorder="1"/>
    <xf numFmtId="0" fontId="4" fillId="0" borderId="0" xfId="0" applyFont="1" applyAlignment="1">
      <alignment wrapText="1"/>
    </xf>
    <xf numFmtId="0" fontId="4" fillId="4" borderId="4" xfId="0" applyFont="1" applyFill="1" applyBorder="1" applyAlignment="1">
      <alignment horizontal="left"/>
    </xf>
    <xf numFmtId="0" fontId="4" fillId="4" borderId="4" xfId="0" applyFont="1" applyFill="1" applyBorder="1"/>
    <xf numFmtId="1" fontId="4" fillId="4" borderId="4" xfId="0" applyNumberFormat="1" applyFont="1" applyFill="1" applyBorder="1"/>
    <xf numFmtId="0" fontId="4" fillId="5" borderId="4" xfId="0" applyFont="1" applyFill="1" applyBorder="1" applyAlignment="1">
      <alignment horizontal="left"/>
    </xf>
    <xf numFmtId="0" fontId="4" fillId="5" borderId="4" xfId="0" applyFont="1" applyFill="1" applyBorder="1"/>
    <xf numFmtId="1" fontId="4" fillId="5" borderId="4" xfId="0" applyNumberFormat="1" applyFont="1" applyFill="1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6" xfId="5" applyFont="1" applyBorder="1" applyAlignment="1">
      <alignment horizontal="left" vertical="center"/>
    </xf>
    <xf numFmtId="0" fontId="6" fillId="0" borderId="7" xfId="5" applyFont="1" applyBorder="1" applyAlignment="1">
      <alignment horizontal="left" vertical="center"/>
    </xf>
    <xf numFmtId="0" fontId="9" fillId="0" borderId="0" xfId="0" applyFont="1" applyAlignment="1">
      <alignment horizontal="left" wrapText="1"/>
    </xf>
    <xf numFmtId="0" fontId="10" fillId="0" borderId="8" xfId="0" applyFont="1" applyBorder="1" applyAlignment="1">
      <alignment horizontal="center" vertical="center"/>
    </xf>
  </cellXfs>
  <cellStyles count="13">
    <cellStyle name="Comma 2" xfId="1"/>
    <cellStyle name="Hyperlink" xfId="2" builtinId="8"/>
    <cellStyle name="Normal" xfId="0" builtinId="0"/>
    <cellStyle name="Normal 2" xfId="3"/>
    <cellStyle name="Normal 2 2" xfId="4"/>
    <cellStyle name="Normal 22" xfId="5"/>
    <cellStyle name="Normal 3" xfId="6"/>
    <cellStyle name="Normal 5 2" xfId="7"/>
    <cellStyle name="Normal 5 5" xfId="8"/>
    <cellStyle name="Normal 5 5 2" xfId="9"/>
    <cellStyle name="Normal 7 2" xfId="10"/>
    <cellStyle name="Normal 7 2 2" xfId="11"/>
    <cellStyle name="Normal 7 3" xfId="12"/>
  </cellStyles>
  <dxfs count="12"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/>
        <strike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85725</xdr:rowOff>
    </xdr:from>
    <xdr:to>
      <xdr:col>1</xdr:col>
      <xdr:colOff>838200</xdr:colOff>
      <xdr:row>0</xdr:row>
      <xdr:rowOff>371475</xdr:rowOff>
    </xdr:to>
    <xdr:pic>
      <xdr:nvPicPr>
        <xdr:cNvPr id="1025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2663" t="33922" r="13562" b="25613"/>
        <a:stretch>
          <a:fillRect/>
        </a:stretch>
      </xdr:blipFill>
      <xdr:spPr bwMode="auto">
        <a:xfrm>
          <a:off x="295275" y="85725"/>
          <a:ext cx="14668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queryTables/queryTable1.xml><?xml version="1.0" encoding="utf-8"?>
<queryTable xmlns="http://schemas.openxmlformats.org/spreadsheetml/2006/main" name="ExternalData_2" connectionId="1" autoFormatId="16" applyNumberFormats="0" applyBorderFormats="0" applyFontFormats="0" applyPatternFormats="0" applyAlignmentFormats="0" applyWidthHeightFormats="0">
  <queryTableRefresh nextId="37">
    <queryTableFields count="10">
      <queryTableField id="1" name="Division Name" tableColumnId="1"/>
      <queryTableField id="2" name="Material Group" tableColumnId="2"/>
      <queryTableField id="3" name="Material Group Desc." tableColumnId="3"/>
      <queryTableField id="5" name="Material" tableColumnId="5"/>
      <queryTableField id="6" name="Material Description" tableColumnId="6"/>
      <queryTableField id="7" name="Grid Value" tableColumnId="7"/>
      <queryTableField id="8" name="Color Name" tableColumnId="8"/>
      <queryTableField id="10" name="EAN" tableColumnId="10"/>
      <queryTableField id="35" dataBound="0" tableColumnId="4"/>
      <queryTableField id="33" name="EK CHF" tableColumnId="33"/>
    </queryTableFields>
    <queryTableDeletedFields count="25">
      <deletedField name="Name 1"/>
      <deletedField name="Display Unit/Measure"/>
      <deletedField name="Warranty"/>
      <deletedField name="DChain-spec. status"/>
      <deletedField name="Model Name"/>
      <deletedField name="Category Name"/>
      <deletedField name="Segment Name"/>
      <deletedField name="Construction type name"/>
      <deletedField name="ModelGroup Name"/>
      <deletedField name="Gender Name"/>
      <deletedField name="Comm./imp. code no."/>
      <deletedField name="Ctry Origin"/>
      <deletedField name="Size/dimensions"/>
      <deletedField name="Net Weight"/>
      <deletedField name="Weight unit"/>
      <deletedField name="Volume"/>
      <deletedField name="Volume Exp"/>
      <deletedField name="Volume unit"/>
      <deletedField name="Length"/>
      <deletedField name="Width"/>
      <deletedField name="Height"/>
      <deletedField name="Unit of Dimension"/>
      <deletedField name="Mat. Type Name"/>
      <deletedField name="Material.1"/>
      <deletedField name="*UVP/PVN CHF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5" name="Table_Merge1" displayName="Table_Merge1" ref="A4:J78" tableType="queryTable" totalsRowShown="0" headerRowDxfId="11" dataDxfId="10">
  <autoFilter ref="A4:J78"/>
  <tableColumns count="10">
    <tableColumn id="1" uniqueName="1" name="Sortiment" queryTableFieldId="1" dataDxfId="9"/>
    <tableColumn id="2" uniqueName="2" name="Material Group" queryTableFieldId="2" dataDxfId="8"/>
    <tableColumn id="3" uniqueName="3" name="Material Group Desc." queryTableFieldId="3" dataDxfId="7"/>
    <tableColumn id="5" uniqueName="5" name="Material" queryTableFieldId="5" dataDxfId="6"/>
    <tableColumn id="6" uniqueName="6" name="Material Description" queryTableFieldId="6" dataDxfId="5"/>
    <tableColumn id="7" uniqueName="7" name="Grid Value" queryTableFieldId="7" dataDxfId="4"/>
    <tableColumn id="8" uniqueName="8" name="Color Name" queryTableFieldId="8" dataDxfId="3"/>
    <tableColumn id="10" uniqueName="10" name="EAN" queryTableFieldId="10" dataDxfId="2"/>
    <tableColumn id="4" uniqueName="4" name="UVP €" queryTableFieldId="35" dataDxfId="1"/>
    <tableColumn id="33" uniqueName="33" name="EK €" queryTableFieldId="3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Normal="100" workbookViewId="0">
      <selection activeCell="J10" sqref="J10"/>
    </sheetView>
  </sheetViews>
  <sheetFormatPr defaultColWidth="8.7109375" defaultRowHeight="12.75"/>
  <cols>
    <col min="1" max="1" width="13.85546875" style="1" customWidth="1"/>
    <col min="2" max="2" width="17" style="2" bestFit="1" customWidth="1"/>
    <col min="3" max="3" width="22.28515625" style="1" bestFit="1" customWidth="1"/>
    <col min="4" max="4" width="10.85546875" style="1" bestFit="1" customWidth="1"/>
    <col min="5" max="5" width="29.85546875" style="1" customWidth="1"/>
    <col min="6" max="6" width="12.7109375" style="1" customWidth="1"/>
    <col min="7" max="7" width="27.85546875" style="1" customWidth="1"/>
    <col min="8" max="8" width="17" style="1" customWidth="1"/>
    <col min="9" max="9" width="11.42578125" style="1" customWidth="1"/>
    <col min="10" max="11" width="10.140625" style="1" customWidth="1"/>
    <col min="12" max="12" width="12.85546875" style="1" customWidth="1"/>
    <col min="13" max="13" width="10.28515625" style="1" customWidth="1"/>
    <col min="14" max="16384" width="8.7109375" style="1"/>
  </cols>
  <sheetData>
    <row r="1" spans="1:14" ht="32.1" customHeight="1" thickBot="1">
      <c r="B1" s="57" t="s">
        <v>94</v>
      </c>
      <c r="C1" s="57"/>
      <c r="D1" s="57"/>
      <c r="E1" s="57"/>
      <c r="F1" s="57"/>
      <c r="G1" s="57"/>
      <c r="H1" s="56" t="s">
        <v>95</v>
      </c>
      <c r="I1" s="56"/>
      <c r="J1" s="56"/>
      <c r="K1" s="56"/>
      <c r="L1" s="56"/>
    </row>
    <row r="2" spans="1:14" ht="30.95" customHeight="1" thickBot="1">
      <c r="B2" s="5" t="s">
        <v>90</v>
      </c>
      <c r="C2" s="52"/>
      <c r="D2" s="52"/>
      <c r="E2" s="53"/>
      <c r="F2" s="5" t="s">
        <v>91</v>
      </c>
      <c r="G2" s="6"/>
      <c r="H2" s="54" t="s">
        <v>92</v>
      </c>
      <c r="I2" s="55"/>
      <c r="J2" s="9"/>
      <c r="K2" s="15"/>
      <c r="L2" s="13"/>
    </row>
    <row r="3" spans="1:14" ht="30" customHeight="1">
      <c r="B3" s="2" t="s">
        <v>93</v>
      </c>
      <c r="C3" s="7">
        <f ca="1">TODAY()</f>
        <v>45181</v>
      </c>
      <c r="K3" s="8">
        <f>SUM(K5:K194)</f>
        <v>0</v>
      </c>
      <c r="L3" s="43">
        <f>SUM(L5:L194)</f>
        <v>0</v>
      </c>
    </row>
    <row r="4" spans="1:14" ht="38.25">
      <c r="A4" s="3" t="s">
        <v>88</v>
      </c>
      <c r="B4" s="4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96</v>
      </c>
      <c r="J4" s="3" t="s">
        <v>97</v>
      </c>
      <c r="K4" s="3" t="s">
        <v>89</v>
      </c>
      <c r="L4" s="3" t="s">
        <v>98</v>
      </c>
      <c r="M4" s="45" t="s">
        <v>99</v>
      </c>
      <c r="N4" s="45" t="s">
        <v>100</v>
      </c>
    </row>
    <row r="5" spans="1:14" ht="15.6" customHeight="1">
      <c r="A5" s="1" t="str">
        <f>CONCATENATE(TRIM(Parameter!$D5),TRIM(Parameter!$F5))</f>
        <v>1398721041</v>
      </c>
      <c r="B5" s="10" t="s">
        <v>36</v>
      </c>
      <c r="C5" s="11" t="s">
        <v>37</v>
      </c>
      <c r="D5" s="11">
        <v>139872</v>
      </c>
      <c r="E5" s="11" t="s">
        <v>38</v>
      </c>
      <c r="F5" s="11" t="s">
        <v>7</v>
      </c>
      <c r="G5" s="11" t="s">
        <v>8</v>
      </c>
      <c r="H5" s="12">
        <v>5400520132338</v>
      </c>
      <c r="I5" s="44">
        <v>250</v>
      </c>
      <c r="J5" s="44">
        <v>125</v>
      </c>
      <c r="K5" s="11"/>
      <c r="L5" s="14">
        <f>SUM(Parameter!$J5*K5)</f>
        <v>0</v>
      </c>
      <c r="M5" s="1">
        <v>1407</v>
      </c>
      <c r="N5" s="1">
        <v>0</v>
      </c>
    </row>
    <row r="6" spans="1:14" ht="15.6" customHeight="1">
      <c r="A6" s="1" t="str">
        <f>CONCATENATE(TRIM(Parameter!$D6),TRIM(Parameter!$F6))</f>
        <v>1398721549</v>
      </c>
      <c r="B6" s="10" t="s">
        <v>36</v>
      </c>
      <c r="C6" s="11" t="s">
        <v>37</v>
      </c>
      <c r="D6" s="11">
        <v>139872</v>
      </c>
      <c r="E6" s="11" t="s">
        <v>38</v>
      </c>
      <c r="F6" s="11" t="s">
        <v>32</v>
      </c>
      <c r="G6" s="11" t="s">
        <v>33</v>
      </c>
      <c r="H6" s="12">
        <v>5400520132345</v>
      </c>
      <c r="I6" s="44">
        <v>250</v>
      </c>
      <c r="J6" s="44">
        <v>125</v>
      </c>
      <c r="K6" s="11"/>
      <c r="L6" s="14">
        <f>SUM(Parameter!$J6*K6)</f>
        <v>0</v>
      </c>
      <c r="M6" s="1">
        <v>993</v>
      </c>
      <c r="N6" s="1">
        <v>0</v>
      </c>
    </row>
    <row r="7" spans="1:14" ht="15.6" customHeight="1">
      <c r="A7" s="1" t="str">
        <f>CONCATENATE(TRIM(Parameter!$D7),TRIM(Parameter!$F7))</f>
        <v>1398741041</v>
      </c>
      <c r="B7" s="10" t="s">
        <v>36</v>
      </c>
      <c r="C7" s="11" t="s">
        <v>37</v>
      </c>
      <c r="D7" s="11">
        <v>139874</v>
      </c>
      <c r="E7" s="11" t="s">
        <v>39</v>
      </c>
      <c r="F7" s="11" t="s">
        <v>7</v>
      </c>
      <c r="G7" s="11" t="s">
        <v>8</v>
      </c>
      <c r="H7" s="12">
        <v>5400520132376</v>
      </c>
      <c r="I7" s="44">
        <v>280</v>
      </c>
      <c r="J7" s="44">
        <v>140</v>
      </c>
      <c r="K7" s="11"/>
      <c r="L7" s="14">
        <f>SUM(Parameter!$J7*K7)</f>
        <v>0</v>
      </c>
      <c r="M7" s="1">
        <v>1761</v>
      </c>
      <c r="N7" s="1">
        <v>0</v>
      </c>
    </row>
    <row r="8" spans="1:14" ht="15.6" customHeight="1">
      <c r="A8" s="1" t="str">
        <f>CONCATENATE(TRIM(Parameter!$D8),TRIM(Parameter!$F8))</f>
        <v>1398741549</v>
      </c>
      <c r="B8" s="49" t="s">
        <v>36</v>
      </c>
      <c r="C8" s="50" t="s">
        <v>37</v>
      </c>
      <c r="D8" s="50">
        <v>139874</v>
      </c>
      <c r="E8" s="50" t="s">
        <v>39</v>
      </c>
      <c r="F8" s="50" t="s">
        <v>32</v>
      </c>
      <c r="G8" s="50" t="s">
        <v>33</v>
      </c>
      <c r="H8" s="51">
        <v>5400520132383</v>
      </c>
      <c r="I8" s="44">
        <v>280</v>
      </c>
      <c r="J8" s="44">
        <v>140</v>
      </c>
      <c r="K8" s="11"/>
      <c r="L8" s="14">
        <f>SUM(Parameter!$J8*K8)</f>
        <v>0</v>
      </c>
      <c r="M8" s="1">
        <v>1</v>
      </c>
      <c r="N8" s="1">
        <v>0</v>
      </c>
    </row>
    <row r="9" spans="1:14" ht="15.6" customHeight="1">
      <c r="A9" s="1" t="str">
        <f>CONCATENATE(TRIM(Parameter!$D9),TRIM(Parameter!$F9))</f>
        <v>1398745046</v>
      </c>
      <c r="B9" s="10" t="s">
        <v>36</v>
      </c>
      <c r="C9" s="11" t="s">
        <v>37</v>
      </c>
      <c r="D9" s="11">
        <v>139874</v>
      </c>
      <c r="E9" s="11" t="s">
        <v>39</v>
      </c>
      <c r="F9" s="11" t="s">
        <v>40</v>
      </c>
      <c r="G9" s="11" t="s">
        <v>41</v>
      </c>
      <c r="H9" s="12">
        <v>5400520132406</v>
      </c>
      <c r="I9" s="44">
        <v>280</v>
      </c>
      <c r="J9" s="44">
        <v>140</v>
      </c>
      <c r="K9" s="11"/>
      <c r="L9" s="14">
        <f>SUM(Parameter!$J9*K9)</f>
        <v>0</v>
      </c>
      <c r="M9" s="1">
        <v>1107</v>
      </c>
      <c r="N9" s="1">
        <v>0</v>
      </c>
    </row>
    <row r="10" spans="1:14" ht="15.6" customHeight="1">
      <c r="A10" s="1" t="str">
        <f>CONCATENATE(TRIM(Parameter!$D10),TRIM(Parameter!$F10))</f>
        <v>1421411041</v>
      </c>
      <c r="B10" s="10" t="s">
        <v>11</v>
      </c>
      <c r="C10" s="11" t="s">
        <v>12</v>
      </c>
      <c r="D10" s="11">
        <v>142141</v>
      </c>
      <c r="E10" s="11" t="s">
        <v>16</v>
      </c>
      <c r="F10" s="11" t="s">
        <v>7</v>
      </c>
      <c r="G10" s="11" t="s">
        <v>8</v>
      </c>
      <c r="H10" s="12">
        <v>5400520148919</v>
      </c>
      <c r="I10" s="44">
        <v>60</v>
      </c>
      <c r="J10" s="44">
        <v>30</v>
      </c>
      <c r="K10" s="11"/>
      <c r="L10" s="14">
        <f>SUM(Parameter!$J10*K10)</f>
        <v>0</v>
      </c>
      <c r="M10" s="1">
        <v>1253</v>
      </c>
      <c r="N10" s="1">
        <v>504</v>
      </c>
    </row>
    <row r="11" spans="1:14" ht="15.6" customHeight="1">
      <c r="A11" s="1" t="str">
        <f>CONCATENATE(TRIM(Parameter!$D11),TRIM(Parameter!$F11))</f>
        <v>1421411277</v>
      </c>
      <c r="B11" s="10" t="s">
        <v>11</v>
      </c>
      <c r="C11" s="11" t="s">
        <v>12</v>
      </c>
      <c r="D11" s="11">
        <v>142141</v>
      </c>
      <c r="E11" s="11" t="s">
        <v>16</v>
      </c>
      <c r="F11" s="11" t="s">
        <v>14</v>
      </c>
      <c r="G11" s="11" t="s">
        <v>15</v>
      </c>
      <c r="H11" s="12">
        <v>5400520148926</v>
      </c>
      <c r="I11" s="44">
        <v>60</v>
      </c>
      <c r="J11" s="44">
        <v>30</v>
      </c>
      <c r="K11" s="11"/>
      <c r="L11" s="14">
        <f>SUM(Parameter!$J11*K11)</f>
        <v>0</v>
      </c>
      <c r="M11" s="1">
        <v>1327</v>
      </c>
      <c r="N11" s="1">
        <v>600</v>
      </c>
    </row>
    <row r="12" spans="1:14" ht="15.6" customHeight="1">
      <c r="A12" s="1" t="str">
        <f>CONCATENATE(TRIM(Parameter!$D12),TRIM(Parameter!$F12))</f>
        <v>1421421041</v>
      </c>
      <c r="B12" s="10" t="s">
        <v>11</v>
      </c>
      <c r="C12" s="11" t="s">
        <v>12</v>
      </c>
      <c r="D12" s="11">
        <v>142142</v>
      </c>
      <c r="E12" s="11" t="s">
        <v>17</v>
      </c>
      <c r="F12" s="11" t="s">
        <v>7</v>
      </c>
      <c r="G12" s="11" t="s">
        <v>8</v>
      </c>
      <c r="H12" s="12">
        <v>5400520148933</v>
      </c>
      <c r="I12" s="44">
        <v>160</v>
      </c>
      <c r="J12" s="44">
        <v>80</v>
      </c>
      <c r="K12" s="11"/>
      <c r="L12" s="14">
        <f>SUM(Parameter!$J12*K12)</f>
        <v>0</v>
      </c>
      <c r="M12" s="1">
        <v>772</v>
      </c>
      <c r="N12" s="1">
        <v>0</v>
      </c>
    </row>
    <row r="13" spans="1:14" ht="15.6" customHeight="1">
      <c r="A13" s="1" t="str">
        <f>CONCATENATE(TRIM(Parameter!$D13),TRIM(Parameter!$F13))</f>
        <v>1421421277</v>
      </c>
      <c r="B13" s="10" t="s">
        <v>11</v>
      </c>
      <c r="C13" s="11" t="s">
        <v>12</v>
      </c>
      <c r="D13" s="11">
        <v>142142</v>
      </c>
      <c r="E13" s="11" t="s">
        <v>17</v>
      </c>
      <c r="F13" s="11" t="s">
        <v>14</v>
      </c>
      <c r="G13" s="11" t="s">
        <v>15</v>
      </c>
      <c r="H13" s="12">
        <v>5400520148940</v>
      </c>
      <c r="I13" s="44">
        <v>160</v>
      </c>
      <c r="J13" s="44">
        <v>80</v>
      </c>
      <c r="K13" s="11"/>
      <c r="L13" s="14">
        <f>SUM(Parameter!$J13*K13)</f>
        <v>0</v>
      </c>
      <c r="M13" s="1">
        <v>1366</v>
      </c>
      <c r="N13" s="1">
        <v>0</v>
      </c>
    </row>
    <row r="14" spans="1:14" ht="15.6" customHeight="1">
      <c r="A14" s="1" t="str">
        <f>CONCATENATE(TRIM(Parameter!$D14),TRIM(Parameter!$F14))</f>
        <v>1421451041</v>
      </c>
      <c r="B14" s="10" t="s">
        <v>11</v>
      </c>
      <c r="C14" s="11" t="s">
        <v>12</v>
      </c>
      <c r="D14" s="11">
        <v>142145</v>
      </c>
      <c r="E14" s="11" t="s">
        <v>22</v>
      </c>
      <c r="F14" s="11" t="s">
        <v>7</v>
      </c>
      <c r="G14" s="11" t="s">
        <v>8</v>
      </c>
      <c r="H14" s="12">
        <v>5400520148995</v>
      </c>
      <c r="I14" s="44">
        <v>190</v>
      </c>
      <c r="J14" s="44">
        <v>95</v>
      </c>
      <c r="K14" s="11"/>
      <c r="L14" s="14">
        <f>SUM(Parameter!$J14*K14)</f>
        <v>0</v>
      </c>
      <c r="M14" s="1">
        <v>1427</v>
      </c>
      <c r="N14" s="1">
        <v>0</v>
      </c>
    </row>
    <row r="15" spans="1:14" ht="15.6" customHeight="1">
      <c r="A15" s="1" t="str">
        <f>CONCATENATE(TRIM(Parameter!$D15),TRIM(Parameter!$F15))</f>
        <v>1421451277</v>
      </c>
      <c r="B15" s="10" t="s">
        <v>11</v>
      </c>
      <c r="C15" s="11" t="s">
        <v>12</v>
      </c>
      <c r="D15" s="11">
        <v>142145</v>
      </c>
      <c r="E15" s="11" t="s">
        <v>22</v>
      </c>
      <c r="F15" s="11" t="s">
        <v>14</v>
      </c>
      <c r="G15" s="11" t="s">
        <v>15</v>
      </c>
      <c r="H15" s="12">
        <v>5400520149008</v>
      </c>
      <c r="I15" s="44">
        <v>190</v>
      </c>
      <c r="J15" s="44">
        <v>95</v>
      </c>
      <c r="K15" s="11"/>
      <c r="L15" s="14">
        <f>SUM(Parameter!$J15*K15)</f>
        <v>0</v>
      </c>
      <c r="M15" s="1">
        <v>1685</v>
      </c>
      <c r="N15" s="1">
        <v>0</v>
      </c>
    </row>
    <row r="16" spans="1:14" ht="15.6" customHeight="1">
      <c r="A16" s="1" t="str">
        <f>CONCATENATE(TRIM(Parameter!$D16),TRIM(Parameter!$F16))</f>
        <v>1464591041</v>
      </c>
      <c r="B16" s="10" t="s">
        <v>23</v>
      </c>
      <c r="C16" s="11" t="s">
        <v>24</v>
      </c>
      <c r="D16" s="11">
        <v>146459</v>
      </c>
      <c r="E16" s="11" t="s">
        <v>29</v>
      </c>
      <c r="F16" s="11" t="s">
        <v>7</v>
      </c>
      <c r="G16" s="11" t="s">
        <v>8</v>
      </c>
      <c r="H16" s="12">
        <v>5400520202932</v>
      </c>
      <c r="I16" s="44">
        <v>90</v>
      </c>
      <c r="J16" s="44">
        <v>45</v>
      </c>
      <c r="K16" s="11"/>
      <c r="L16" s="14">
        <f>SUM(Parameter!$J16*K16)</f>
        <v>0</v>
      </c>
      <c r="M16" s="1">
        <v>2848</v>
      </c>
      <c r="N16" s="1">
        <v>0</v>
      </c>
    </row>
    <row r="17" spans="1:14" ht="15.6" customHeight="1">
      <c r="A17" s="1" t="str">
        <f>CONCATENATE(TRIM(Parameter!$D17),TRIM(Parameter!$F17))</f>
        <v>1464591090</v>
      </c>
      <c r="B17" s="10" t="s">
        <v>23</v>
      </c>
      <c r="C17" s="11" t="s">
        <v>24</v>
      </c>
      <c r="D17" s="11">
        <v>146459</v>
      </c>
      <c r="E17" s="11" t="s">
        <v>29</v>
      </c>
      <c r="F17" s="11" t="s">
        <v>9</v>
      </c>
      <c r="G17" s="11" t="s">
        <v>10</v>
      </c>
      <c r="H17" s="12">
        <v>5400520202949</v>
      </c>
      <c r="I17" s="44">
        <v>90</v>
      </c>
      <c r="J17" s="44">
        <v>45</v>
      </c>
      <c r="K17" s="11"/>
      <c r="L17" s="14">
        <f>SUM(Parameter!$J17*K17)</f>
        <v>0</v>
      </c>
      <c r="M17" s="1">
        <v>1498</v>
      </c>
      <c r="N17" s="1">
        <v>0</v>
      </c>
    </row>
    <row r="18" spans="1:14" ht="15.6" customHeight="1">
      <c r="A18" s="1" t="str">
        <f>CONCATENATE(TRIM(Parameter!$D18),TRIM(Parameter!$F18))</f>
        <v>1464593869</v>
      </c>
      <c r="B18" s="10" t="s">
        <v>23</v>
      </c>
      <c r="C18" s="11" t="s">
        <v>24</v>
      </c>
      <c r="D18" s="11">
        <v>146459</v>
      </c>
      <c r="E18" s="11" t="s">
        <v>29</v>
      </c>
      <c r="F18" s="11" t="s">
        <v>25</v>
      </c>
      <c r="G18" s="11" t="s">
        <v>26</v>
      </c>
      <c r="H18" s="12">
        <v>5400520202987</v>
      </c>
      <c r="I18" s="44">
        <v>90</v>
      </c>
      <c r="J18" s="44">
        <v>45</v>
      </c>
      <c r="K18" s="11"/>
      <c r="L18" s="14">
        <f>SUM(Parameter!$J18*K18)</f>
        <v>0</v>
      </c>
      <c r="M18" s="1">
        <v>1301</v>
      </c>
      <c r="N18" s="1">
        <v>0</v>
      </c>
    </row>
    <row r="19" spans="1:14" ht="15.6" customHeight="1">
      <c r="A19" s="1" t="str">
        <f>CONCATENATE(TRIM(Parameter!$D19),TRIM(Parameter!$F19))</f>
        <v>146459B102</v>
      </c>
      <c r="B19" s="10" t="s">
        <v>23</v>
      </c>
      <c r="C19" s="11" t="s">
        <v>24</v>
      </c>
      <c r="D19" s="11">
        <v>146459</v>
      </c>
      <c r="E19" s="11" t="s">
        <v>29</v>
      </c>
      <c r="F19" s="11" t="s">
        <v>27</v>
      </c>
      <c r="G19" s="11" t="s">
        <v>28</v>
      </c>
      <c r="H19" s="12">
        <v>5400520208262</v>
      </c>
      <c r="I19" s="44">
        <v>90</v>
      </c>
      <c r="J19" s="44">
        <v>45</v>
      </c>
      <c r="K19" s="11"/>
      <c r="L19" s="14">
        <f>SUM(Parameter!$J19*K19)</f>
        <v>0</v>
      </c>
      <c r="M19" s="1">
        <v>531</v>
      </c>
      <c r="N19" s="1">
        <v>216</v>
      </c>
    </row>
    <row r="20" spans="1:14" ht="15.6" customHeight="1">
      <c r="A20" s="1" t="str">
        <f>CONCATENATE(TRIM(Parameter!$D20),TRIM(Parameter!$F20))</f>
        <v>1464601041</v>
      </c>
      <c r="B20" s="10" t="s">
        <v>23</v>
      </c>
      <c r="C20" s="11" t="s">
        <v>24</v>
      </c>
      <c r="D20" s="11">
        <v>146460</v>
      </c>
      <c r="E20" s="11" t="s">
        <v>30</v>
      </c>
      <c r="F20" s="11" t="s">
        <v>7</v>
      </c>
      <c r="G20" s="11" t="s">
        <v>8</v>
      </c>
      <c r="H20" s="12">
        <v>5400520202994</v>
      </c>
      <c r="I20" s="44">
        <v>100</v>
      </c>
      <c r="J20" s="44">
        <v>50</v>
      </c>
      <c r="K20" s="11"/>
      <c r="L20" s="14">
        <f>SUM(Parameter!$J20*K20)</f>
        <v>0</v>
      </c>
      <c r="M20" s="1">
        <v>1200</v>
      </c>
      <c r="N20" s="1">
        <v>0</v>
      </c>
    </row>
    <row r="21" spans="1:14" ht="15.6" customHeight="1">
      <c r="A21" s="1" t="str">
        <f>CONCATENATE(TRIM(Parameter!$D21),TRIM(Parameter!$F21))</f>
        <v>1464601090</v>
      </c>
      <c r="B21" s="10" t="s">
        <v>23</v>
      </c>
      <c r="C21" s="11" t="s">
        <v>24</v>
      </c>
      <c r="D21" s="11">
        <v>146460</v>
      </c>
      <c r="E21" s="11" t="s">
        <v>30</v>
      </c>
      <c r="F21" s="11" t="s">
        <v>9</v>
      </c>
      <c r="G21" s="11" t="s">
        <v>10</v>
      </c>
      <c r="H21" s="12">
        <v>5400520203007</v>
      </c>
      <c r="I21" s="44">
        <v>100</v>
      </c>
      <c r="J21" s="44">
        <v>50</v>
      </c>
      <c r="K21" s="11"/>
      <c r="L21" s="14">
        <f>SUM(Parameter!$J21*K21)</f>
        <v>0</v>
      </c>
      <c r="M21" s="1">
        <v>928</v>
      </c>
      <c r="N21" s="1">
        <v>0</v>
      </c>
    </row>
    <row r="22" spans="1:14" ht="15.6" customHeight="1">
      <c r="A22" s="1" t="str">
        <f>CONCATENATE(TRIM(Parameter!$D22),TRIM(Parameter!$F22))</f>
        <v>1464603869</v>
      </c>
      <c r="B22" s="10" t="s">
        <v>23</v>
      </c>
      <c r="C22" s="11" t="s">
        <v>24</v>
      </c>
      <c r="D22" s="11">
        <v>146460</v>
      </c>
      <c r="E22" s="11" t="s">
        <v>30</v>
      </c>
      <c r="F22" s="11" t="s">
        <v>25</v>
      </c>
      <c r="G22" s="11" t="s">
        <v>26</v>
      </c>
      <c r="H22" s="12">
        <v>5400520203014</v>
      </c>
      <c r="I22" s="44">
        <v>100</v>
      </c>
      <c r="J22" s="44">
        <v>50</v>
      </c>
      <c r="K22" s="11"/>
      <c r="L22" s="14">
        <f>SUM(Parameter!$J22*K22)</f>
        <v>0</v>
      </c>
      <c r="M22" s="1">
        <v>1032</v>
      </c>
      <c r="N22" s="1">
        <v>0</v>
      </c>
    </row>
    <row r="23" spans="1:14" ht="15.6" customHeight="1">
      <c r="A23" s="1" t="str">
        <f>CONCATENATE(TRIM(Parameter!$D23),TRIM(Parameter!$F23))</f>
        <v>1464641041</v>
      </c>
      <c r="B23" s="10" t="s">
        <v>23</v>
      </c>
      <c r="C23" s="11" t="s">
        <v>24</v>
      </c>
      <c r="D23" s="11">
        <v>146464</v>
      </c>
      <c r="E23" s="11" t="s">
        <v>31</v>
      </c>
      <c r="F23" s="11" t="s">
        <v>7</v>
      </c>
      <c r="G23" s="11" t="s">
        <v>8</v>
      </c>
      <c r="H23" s="12">
        <v>5400520203021</v>
      </c>
      <c r="I23" s="44">
        <v>85</v>
      </c>
      <c r="J23" s="44">
        <v>42.5</v>
      </c>
      <c r="K23" s="11"/>
      <c r="L23" s="14">
        <f>SUM(Parameter!$J23*K23)</f>
        <v>0</v>
      </c>
      <c r="M23" s="1">
        <v>992</v>
      </c>
      <c r="N23" s="1">
        <v>272</v>
      </c>
    </row>
    <row r="24" spans="1:14" ht="15.6" customHeight="1">
      <c r="A24" s="1" t="str">
        <f>CONCATENATE(TRIM(Parameter!$D24),TRIM(Parameter!$F24))</f>
        <v>1464641090</v>
      </c>
      <c r="B24" s="10" t="s">
        <v>23</v>
      </c>
      <c r="C24" s="11" t="s">
        <v>24</v>
      </c>
      <c r="D24" s="11">
        <v>146464</v>
      </c>
      <c r="E24" s="11" t="s">
        <v>31</v>
      </c>
      <c r="F24" s="11" t="s">
        <v>9</v>
      </c>
      <c r="G24" s="11" t="s">
        <v>10</v>
      </c>
      <c r="H24" s="12">
        <v>5400520203038</v>
      </c>
      <c r="I24" s="44">
        <v>85</v>
      </c>
      <c r="J24" s="44">
        <v>42.5</v>
      </c>
      <c r="K24" s="11"/>
      <c r="L24" s="14">
        <f>SUM(Parameter!$J24*K24)</f>
        <v>0</v>
      </c>
      <c r="M24" s="1">
        <v>582</v>
      </c>
      <c r="N24" s="1">
        <v>272</v>
      </c>
    </row>
    <row r="25" spans="1:14" ht="15.6" customHeight="1">
      <c r="A25" s="1" t="str">
        <f>CONCATENATE(TRIM(Parameter!$D25),TRIM(Parameter!$F25))</f>
        <v>1471441041</v>
      </c>
      <c r="B25" s="10" t="s">
        <v>43</v>
      </c>
      <c r="C25" s="11" t="s">
        <v>44</v>
      </c>
      <c r="D25" s="11">
        <v>147144</v>
      </c>
      <c r="E25" s="11" t="s">
        <v>55</v>
      </c>
      <c r="F25" s="11" t="s">
        <v>7</v>
      </c>
      <c r="G25" s="11" t="s">
        <v>8</v>
      </c>
      <c r="H25" s="12">
        <v>5400520216809</v>
      </c>
      <c r="I25" s="44">
        <v>100</v>
      </c>
      <c r="J25" s="44">
        <v>50</v>
      </c>
      <c r="K25" s="11"/>
      <c r="L25" s="14">
        <f>SUM(Parameter!$J25*K25)</f>
        <v>0</v>
      </c>
      <c r="M25" s="1">
        <v>1502</v>
      </c>
      <c r="N25" s="1">
        <v>500</v>
      </c>
    </row>
    <row r="26" spans="1:14" ht="15.6" customHeight="1">
      <c r="A26" s="1" t="str">
        <f>CONCATENATE(TRIM(Parameter!$D26),TRIM(Parameter!$F26))</f>
        <v>1471441090</v>
      </c>
      <c r="B26" s="10" t="s">
        <v>43</v>
      </c>
      <c r="C26" s="11" t="s">
        <v>44</v>
      </c>
      <c r="D26" s="11">
        <v>147144</v>
      </c>
      <c r="E26" s="11" t="s">
        <v>55</v>
      </c>
      <c r="F26" s="11" t="s">
        <v>9</v>
      </c>
      <c r="G26" s="11" t="s">
        <v>10</v>
      </c>
      <c r="H26" s="12">
        <v>5400520216816</v>
      </c>
      <c r="I26" s="44">
        <v>100</v>
      </c>
      <c r="J26" s="44">
        <v>50</v>
      </c>
      <c r="K26" s="11"/>
      <c r="L26" s="14">
        <f>SUM(Parameter!$J26*K26)</f>
        <v>0</v>
      </c>
      <c r="M26" s="1">
        <v>266</v>
      </c>
      <c r="N26" s="1">
        <v>500</v>
      </c>
    </row>
    <row r="27" spans="1:14" ht="15.6" customHeight="1">
      <c r="A27" s="1" t="str">
        <f>CONCATENATE(TRIM(Parameter!$D27),TRIM(Parameter!$F27))</f>
        <v>1471441388</v>
      </c>
      <c r="B27" s="10" t="s">
        <v>43</v>
      </c>
      <c r="C27" s="11" t="s">
        <v>44</v>
      </c>
      <c r="D27" s="11">
        <v>147144</v>
      </c>
      <c r="E27" s="11" t="s">
        <v>55</v>
      </c>
      <c r="F27" s="11" t="s">
        <v>46</v>
      </c>
      <c r="G27" s="11" t="s">
        <v>47</v>
      </c>
      <c r="H27" s="12">
        <v>5400520216823</v>
      </c>
      <c r="I27" s="44">
        <v>100</v>
      </c>
      <c r="J27" s="44">
        <v>50</v>
      </c>
      <c r="K27" s="11"/>
      <c r="L27" s="14">
        <f>SUM(Parameter!$J27*K27)</f>
        <v>0</v>
      </c>
      <c r="M27" s="1">
        <v>246</v>
      </c>
      <c r="N27" s="1">
        <v>500</v>
      </c>
    </row>
    <row r="28" spans="1:14" ht="15.6" customHeight="1">
      <c r="A28" s="1" t="str">
        <f>CONCATENATE(TRIM(Parameter!$D28),TRIM(Parameter!$F28))</f>
        <v>1471411041</v>
      </c>
      <c r="B28" s="10" t="s">
        <v>43</v>
      </c>
      <c r="C28" s="11" t="s">
        <v>44</v>
      </c>
      <c r="D28" s="11">
        <v>147141</v>
      </c>
      <c r="E28" s="11" t="s">
        <v>53</v>
      </c>
      <c r="F28" s="11" t="s">
        <v>7</v>
      </c>
      <c r="G28" s="11" t="s">
        <v>8</v>
      </c>
      <c r="H28" s="12">
        <v>5400520216755</v>
      </c>
      <c r="I28" s="44">
        <v>275</v>
      </c>
      <c r="J28" s="44">
        <v>137.5</v>
      </c>
      <c r="K28" s="11"/>
      <c r="L28" s="14">
        <f>SUM(Parameter!$J28*K28)</f>
        <v>0</v>
      </c>
      <c r="M28" s="1">
        <v>1375</v>
      </c>
      <c r="N28" s="1">
        <v>0</v>
      </c>
    </row>
    <row r="29" spans="1:14" ht="15.6" customHeight="1">
      <c r="A29" s="1" t="str">
        <f>CONCATENATE(TRIM(Parameter!$D29),TRIM(Parameter!$F29))</f>
        <v>1471411090</v>
      </c>
      <c r="B29" s="10" t="s">
        <v>43</v>
      </c>
      <c r="C29" s="11" t="s">
        <v>44</v>
      </c>
      <c r="D29" s="11">
        <v>147141</v>
      </c>
      <c r="E29" s="11" t="s">
        <v>53</v>
      </c>
      <c r="F29" s="11" t="s">
        <v>9</v>
      </c>
      <c r="G29" s="11" t="s">
        <v>10</v>
      </c>
      <c r="H29" s="12">
        <v>5400520216762</v>
      </c>
      <c r="I29" s="44">
        <v>275</v>
      </c>
      <c r="J29" s="44">
        <v>137.5</v>
      </c>
      <c r="K29" s="11"/>
      <c r="L29" s="14">
        <f>SUM(Parameter!$J29*K29)</f>
        <v>0</v>
      </c>
      <c r="M29" s="1">
        <v>116</v>
      </c>
      <c r="N29" s="1">
        <v>0</v>
      </c>
    </row>
    <row r="30" spans="1:14" ht="15.6" customHeight="1">
      <c r="A30" s="1" t="str">
        <f>CONCATENATE(TRIM(Parameter!$D30),TRIM(Parameter!$F30))</f>
        <v>1471411388</v>
      </c>
      <c r="B30" s="10" t="s">
        <v>43</v>
      </c>
      <c r="C30" s="11" t="s">
        <v>44</v>
      </c>
      <c r="D30" s="11">
        <v>147141</v>
      </c>
      <c r="E30" s="11" t="s">
        <v>53</v>
      </c>
      <c r="F30" s="11" t="s">
        <v>46</v>
      </c>
      <c r="G30" s="11" t="s">
        <v>47</v>
      </c>
      <c r="H30" s="12">
        <v>5400520216779</v>
      </c>
      <c r="I30" s="44">
        <v>275</v>
      </c>
      <c r="J30" s="44">
        <v>137.5</v>
      </c>
      <c r="K30" s="11"/>
      <c r="L30" s="14">
        <f>SUM(Parameter!$J30*K30)</f>
        <v>0</v>
      </c>
      <c r="M30" s="1">
        <v>427</v>
      </c>
      <c r="N30" s="1">
        <v>0</v>
      </c>
    </row>
    <row r="31" spans="1:14" ht="15.6" customHeight="1">
      <c r="A31" s="1" t="str">
        <f>CONCATENATE(TRIM(Parameter!$D31),TRIM(Parameter!$F31))</f>
        <v>1471421041</v>
      </c>
      <c r="B31" s="10" t="s">
        <v>43</v>
      </c>
      <c r="C31" s="11" t="s">
        <v>44</v>
      </c>
      <c r="D31" s="11">
        <v>147142</v>
      </c>
      <c r="E31" s="11" t="s">
        <v>54</v>
      </c>
      <c r="F31" s="11" t="s">
        <v>7</v>
      </c>
      <c r="G31" s="11" t="s">
        <v>8</v>
      </c>
      <c r="H31" s="12">
        <v>5400520216786</v>
      </c>
      <c r="I31" s="44">
        <v>295</v>
      </c>
      <c r="J31" s="44">
        <v>147.5</v>
      </c>
      <c r="K31" s="11"/>
      <c r="L31" s="14">
        <f>SUM(Parameter!$J31*K31)</f>
        <v>0</v>
      </c>
      <c r="M31" s="1">
        <v>1251</v>
      </c>
      <c r="N31" s="1">
        <v>0</v>
      </c>
    </row>
    <row r="32" spans="1:14" ht="15.6" customHeight="1">
      <c r="A32" s="1" t="str">
        <f>CONCATENATE(TRIM(Parameter!$D32),TRIM(Parameter!$F32))</f>
        <v>1471371041</v>
      </c>
      <c r="B32" s="10" t="s">
        <v>43</v>
      </c>
      <c r="C32" s="11" t="s">
        <v>44</v>
      </c>
      <c r="D32" s="11">
        <v>147137</v>
      </c>
      <c r="E32" s="11" t="s">
        <v>45</v>
      </c>
      <c r="F32" s="11" t="s">
        <v>7</v>
      </c>
      <c r="G32" s="11" t="s">
        <v>8</v>
      </c>
      <c r="H32" s="12">
        <v>5400520216625</v>
      </c>
      <c r="I32" s="44">
        <v>275</v>
      </c>
      <c r="J32" s="44">
        <v>137.5</v>
      </c>
      <c r="K32" s="11"/>
      <c r="L32" s="14">
        <f>SUM(Parameter!$J32*K32)</f>
        <v>0</v>
      </c>
      <c r="M32" s="1">
        <v>832</v>
      </c>
      <c r="N32" s="1">
        <v>0</v>
      </c>
    </row>
    <row r="33" spans="1:14" ht="15.6" customHeight="1">
      <c r="A33" s="1" t="str">
        <f>CONCATENATE(TRIM(Parameter!$D33),TRIM(Parameter!$F33))</f>
        <v>1471371090</v>
      </c>
      <c r="B33" s="10" t="s">
        <v>43</v>
      </c>
      <c r="C33" s="11" t="s">
        <v>44</v>
      </c>
      <c r="D33" s="11">
        <v>147137</v>
      </c>
      <c r="E33" s="11" t="s">
        <v>45</v>
      </c>
      <c r="F33" s="11" t="s">
        <v>9</v>
      </c>
      <c r="G33" s="11" t="s">
        <v>10</v>
      </c>
      <c r="H33" s="12">
        <v>5400520216632</v>
      </c>
      <c r="I33" s="44">
        <v>275</v>
      </c>
      <c r="J33" s="44">
        <v>137.5</v>
      </c>
      <c r="K33" s="11"/>
      <c r="L33" s="14">
        <f>SUM(Parameter!$J33*K33)</f>
        <v>0</v>
      </c>
      <c r="M33" s="1">
        <v>394</v>
      </c>
      <c r="N33" s="1">
        <v>0</v>
      </c>
    </row>
    <row r="34" spans="1:14" ht="15.6" customHeight="1">
      <c r="A34" s="1" t="str">
        <f>CONCATENATE(TRIM(Parameter!$D34),TRIM(Parameter!$F34))</f>
        <v>1471371388</v>
      </c>
      <c r="B34" s="10" t="s">
        <v>43</v>
      </c>
      <c r="C34" s="11" t="s">
        <v>44</v>
      </c>
      <c r="D34" s="11">
        <v>147137</v>
      </c>
      <c r="E34" s="11" t="s">
        <v>45</v>
      </c>
      <c r="F34" s="11" t="s">
        <v>46</v>
      </c>
      <c r="G34" s="11" t="s">
        <v>47</v>
      </c>
      <c r="H34" s="12">
        <v>5400520216649</v>
      </c>
      <c r="I34" s="44">
        <v>275</v>
      </c>
      <c r="J34" s="44">
        <v>137.5</v>
      </c>
      <c r="K34" s="11"/>
      <c r="L34" s="14">
        <f>SUM(Parameter!$J34*K34)</f>
        <v>0</v>
      </c>
      <c r="M34" s="1">
        <v>269</v>
      </c>
      <c r="N34" s="1">
        <v>0</v>
      </c>
    </row>
    <row r="35" spans="1:14" ht="15.6" customHeight="1">
      <c r="A35" s="1" t="str">
        <f>CONCATENATE(TRIM(Parameter!$D35),TRIM(Parameter!$F35))</f>
        <v>1471372207</v>
      </c>
      <c r="B35" s="10" t="s">
        <v>43</v>
      </c>
      <c r="C35" s="11" t="s">
        <v>44</v>
      </c>
      <c r="D35" s="11">
        <v>147137</v>
      </c>
      <c r="E35" s="11" t="s">
        <v>45</v>
      </c>
      <c r="F35" s="11" t="s">
        <v>48</v>
      </c>
      <c r="G35" s="11" t="s">
        <v>49</v>
      </c>
      <c r="H35" s="12">
        <v>5400520216663</v>
      </c>
      <c r="I35" s="44">
        <v>275</v>
      </c>
      <c r="J35" s="44">
        <v>137.5</v>
      </c>
      <c r="K35" s="11"/>
      <c r="L35" s="14">
        <f>SUM(Parameter!$J35*K35)</f>
        <v>0</v>
      </c>
      <c r="M35" s="1">
        <v>213</v>
      </c>
      <c r="N35" s="1">
        <v>0</v>
      </c>
    </row>
    <row r="36" spans="1:14" ht="15.6" customHeight="1">
      <c r="A36" s="1" t="str">
        <f>CONCATENATE(TRIM(Parameter!$D36),TRIM(Parameter!$F36))</f>
        <v>147137A123</v>
      </c>
      <c r="B36" s="10" t="s">
        <v>43</v>
      </c>
      <c r="C36" s="11" t="s">
        <v>44</v>
      </c>
      <c r="D36" s="11">
        <v>147137</v>
      </c>
      <c r="E36" s="11" t="s">
        <v>45</v>
      </c>
      <c r="F36" s="11" t="s">
        <v>50</v>
      </c>
      <c r="G36" s="11" t="s">
        <v>51</v>
      </c>
      <c r="H36" s="12">
        <v>5400520216670</v>
      </c>
      <c r="I36" s="44">
        <v>275</v>
      </c>
      <c r="J36" s="44">
        <v>137.5</v>
      </c>
      <c r="K36" s="11"/>
      <c r="L36" s="14">
        <f>SUM(Parameter!$J36*K36)</f>
        <v>0</v>
      </c>
      <c r="M36" s="1">
        <v>91</v>
      </c>
      <c r="N36" s="1">
        <v>0</v>
      </c>
    </row>
    <row r="37" spans="1:14" ht="15.6" customHeight="1">
      <c r="A37" s="1" t="str">
        <f>CONCATENATE(TRIM(Parameter!$D37),TRIM(Parameter!$F37))</f>
        <v>1471381041</v>
      </c>
      <c r="B37" s="10" t="s">
        <v>43</v>
      </c>
      <c r="C37" s="11" t="s">
        <v>44</v>
      </c>
      <c r="D37" s="11">
        <v>147138</v>
      </c>
      <c r="E37" s="11" t="s">
        <v>52</v>
      </c>
      <c r="F37" s="11" t="s">
        <v>7</v>
      </c>
      <c r="G37" s="11" t="s">
        <v>8</v>
      </c>
      <c r="H37" s="12">
        <v>5400520216687</v>
      </c>
      <c r="I37" s="44">
        <v>285</v>
      </c>
      <c r="J37" s="44">
        <v>142.5</v>
      </c>
      <c r="K37" s="11"/>
      <c r="L37" s="14">
        <f>SUM(Parameter!$J37*K37)</f>
        <v>0</v>
      </c>
      <c r="M37" s="1">
        <v>421</v>
      </c>
      <c r="N37" s="1">
        <v>0</v>
      </c>
    </row>
    <row r="38" spans="1:14" ht="15.6" customHeight="1">
      <c r="A38" s="1" t="str">
        <f>CONCATENATE(TRIM(Parameter!$D38),TRIM(Parameter!$F38))</f>
        <v>1471451041</v>
      </c>
      <c r="B38" s="10" t="s">
        <v>43</v>
      </c>
      <c r="C38" s="11" t="s">
        <v>44</v>
      </c>
      <c r="D38" s="11">
        <v>147145</v>
      </c>
      <c r="E38" s="11" t="s">
        <v>56</v>
      </c>
      <c r="F38" s="11" t="s">
        <v>7</v>
      </c>
      <c r="G38" s="11" t="s">
        <v>8</v>
      </c>
      <c r="H38" s="12">
        <v>5400520216830</v>
      </c>
      <c r="I38" s="44">
        <v>310</v>
      </c>
      <c r="J38" s="44">
        <v>155</v>
      </c>
      <c r="K38" s="11"/>
      <c r="L38" s="14">
        <f>SUM(Parameter!$J38*K38)</f>
        <v>0</v>
      </c>
      <c r="M38" s="1">
        <v>244</v>
      </c>
      <c r="N38" s="1">
        <v>400</v>
      </c>
    </row>
    <row r="39" spans="1:14" ht="15.6" customHeight="1">
      <c r="A39" s="1" t="str">
        <f>CONCATENATE(TRIM(Parameter!$D39),TRIM(Parameter!$F39))</f>
        <v>1481381041</v>
      </c>
      <c r="B39" s="49" t="s">
        <v>43</v>
      </c>
      <c r="C39" s="50" t="s">
        <v>44</v>
      </c>
      <c r="D39" s="50">
        <v>148138</v>
      </c>
      <c r="E39" s="50" t="s">
        <v>57</v>
      </c>
      <c r="F39" s="50" t="s">
        <v>7</v>
      </c>
      <c r="G39" s="50" t="s">
        <v>8</v>
      </c>
      <c r="H39" s="51">
        <v>5400520228710</v>
      </c>
      <c r="I39" s="44">
        <v>380</v>
      </c>
      <c r="J39" s="44">
        <v>190</v>
      </c>
      <c r="K39" s="11"/>
      <c r="L39" s="14">
        <f>SUM(Parameter!$J39*K39)</f>
        <v>0</v>
      </c>
      <c r="M39" s="1">
        <v>0</v>
      </c>
      <c r="N39" s="1">
        <v>0</v>
      </c>
    </row>
    <row r="40" spans="1:14" ht="15.6" customHeight="1">
      <c r="A40" s="1" t="str">
        <f>CONCATENATE(TRIM(Parameter!$D40),TRIM(Parameter!$F40))</f>
        <v>1481631041</v>
      </c>
      <c r="B40" s="46" t="s">
        <v>43</v>
      </c>
      <c r="C40" s="47" t="s">
        <v>44</v>
      </c>
      <c r="D40" s="47">
        <v>148163</v>
      </c>
      <c r="E40" s="47" t="s">
        <v>58</v>
      </c>
      <c r="F40" s="47" t="s">
        <v>7</v>
      </c>
      <c r="G40" s="47" t="s">
        <v>8</v>
      </c>
      <c r="H40" s="48">
        <v>5400520228734</v>
      </c>
      <c r="I40" s="44">
        <v>320</v>
      </c>
      <c r="J40" s="44">
        <v>160</v>
      </c>
      <c r="K40" s="11"/>
      <c r="L40" s="14">
        <f>SUM(Parameter!$J40*K40)</f>
        <v>0</v>
      </c>
      <c r="M40" s="1">
        <v>0</v>
      </c>
      <c r="N40" s="1">
        <v>100</v>
      </c>
    </row>
    <row r="41" spans="1:14" ht="15.6" customHeight="1">
      <c r="A41" s="1" t="str">
        <f>CONCATENATE(TRIM(Parameter!$D41),TRIM(Parameter!$F41))</f>
        <v>1464621041</v>
      </c>
      <c r="B41" s="10" t="s">
        <v>59</v>
      </c>
      <c r="C41" s="11" t="s">
        <v>60</v>
      </c>
      <c r="D41" s="11">
        <v>146462</v>
      </c>
      <c r="E41" s="11" t="s">
        <v>61</v>
      </c>
      <c r="F41" s="11" t="s">
        <v>7</v>
      </c>
      <c r="G41" s="11" t="s">
        <v>8</v>
      </c>
      <c r="H41" s="12">
        <v>5400520202864</v>
      </c>
      <c r="I41" s="44">
        <v>70</v>
      </c>
      <c r="J41" s="44">
        <v>35</v>
      </c>
      <c r="K41" s="11"/>
      <c r="L41" s="14">
        <f>SUM(Parameter!$J41*K41)</f>
        <v>0</v>
      </c>
      <c r="M41" s="1">
        <v>1044</v>
      </c>
      <c r="N41" s="1">
        <v>0</v>
      </c>
    </row>
    <row r="42" spans="1:14" ht="15.6" customHeight="1">
      <c r="A42" s="1" t="str">
        <f>CONCATENATE(TRIM(Parameter!$D42),TRIM(Parameter!$F42))</f>
        <v>1464623869</v>
      </c>
      <c r="B42" s="10" t="s">
        <v>59</v>
      </c>
      <c r="C42" s="11" t="s">
        <v>60</v>
      </c>
      <c r="D42" s="11">
        <v>146462</v>
      </c>
      <c r="E42" s="11" t="s">
        <v>61</v>
      </c>
      <c r="F42" s="11" t="s">
        <v>25</v>
      </c>
      <c r="G42" s="11" t="s">
        <v>26</v>
      </c>
      <c r="H42" s="12">
        <v>5400520202871</v>
      </c>
      <c r="I42" s="44">
        <v>70</v>
      </c>
      <c r="J42" s="44">
        <v>35</v>
      </c>
      <c r="K42" s="11"/>
      <c r="L42" s="14">
        <f>SUM(Parameter!$J42*K42)</f>
        <v>0</v>
      </c>
      <c r="M42" s="1">
        <v>223</v>
      </c>
      <c r="N42" s="1">
        <v>0</v>
      </c>
    </row>
    <row r="43" spans="1:14" ht="15.6" customHeight="1">
      <c r="A43" s="1" t="str">
        <f>CONCATENATE(TRIM(Parameter!$D43),TRIM(Parameter!$F43))</f>
        <v>1464751041</v>
      </c>
      <c r="B43" s="10" t="s">
        <v>62</v>
      </c>
      <c r="C43" s="11" t="s">
        <v>63</v>
      </c>
      <c r="D43" s="11">
        <v>146475</v>
      </c>
      <c r="E43" s="11" t="s">
        <v>55</v>
      </c>
      <c r="F43" s="11" t="s">
        <v>7</v>
      </c>
      <c r="G43" s="11" t="s">
        <v>8</v>
      </c>
      <c r="H43" s="12">
        <v>5400520203083</v>
      </c>
      <c r="I43" s="44">
        <v>60</v>
      </c>
      <c r="J43" s="44">
        <v>30</v>
      </c>
      <c r="K43" s="11"/>
      <c r="L43" s="14">
        <f>SUM(Parameter!$J43*K43)</f>
        <v>0</v>
      </c>
      <c r="M43" s="1">
        <v>1324</v>
      </c>
      <c r="N43" s="1">
        <v>1512</v>
      </c>
    </row>
    <row r="44" spans="1:14" ht="15.6" customHeight="1">
      <c r="A44" s="1" t="str">
        <f>CONCATENATE(TRIM(Parameter!$D44),TRIM(Parameter!$F44))</f>
        <v>1464751090</v>
      </c>
      <c r="B44" s="10" t="s">
        <v>62</v>
      </c>
      <c r="C44" s="11" t="s">
        <v>63</v>
      </c>
      <c r="D44" s="11">
        <v>146475</v>
      </c>
      <c r="E44" s="11" t="s">
        <v>55</v>
      </c>
      <c r="F44" s="11" t="s">
        <v>9</v>
      </c>
      <c r="G44" s="11" t="s">
        <v>10</v>
      </c>
      <c r="H44" s="12">
        <v>5400520203090</v>
      </c>
      <c r="I44" s="44">
        <v>60</v>
      </c>
      <c r="J44" s="44">
        <v>30</v>
      </c>
      <c r="K44" s="11"/>
      <c r="L44" s="14">
        <f>SUM(Parameter!$J44*K44)</f>
        <v>0</v>
      </c>
      <c r="M44" s="1">
        <v>1042</v>
      </c>
      <c r="N44" s="1">
        <v>504</v>
      </c>
    </row>
    <row r="45" spans="1:14" ht="15.6" customHeight="1">
      <c r="A45" s="1" t="str">
        <f>CONCATENATE(TRIM(Parameter!$D45),TRIM(Parameter!$F45))</f>
        <v>1464761041</v>
      </c>
      <c r="B45" s="10" t="s">
        <v>62</v>
      </c>
      <c r="C45" s="11" t="s">
        <v>63</v>
      </c>
      <c r="D45" s="11">
        <v>146476</v>
      </c>
      <c r="E45" s="11" t="s">
        <v>61</v>
      </c>
      <c r="F45" s="11" t="s">
        <v>7</v>
      </c>
      <c r="G45" s="11" t="s">
        <v>8</v>
      </c>
      <c r="H45" s="12">
        <v>5400520203106</v>
      </c>
      <c r="I45" s="44">
        <v>70</v>
      </c>
      <c r="J45" s="44">
        <v>35</v>
      </c>
      <c r="K45" s="11"/>
      <c r="L45" s="14">
        <f>SUM(Parameter!$J45*K45)</f>
        <v>0</v>
      </c>
      <c r="M45" s="1">
        <v>441</v>
      </c>
      <c r="N45" s="1">
        <v>500</v>
      </c>
    </row>
    <row r="46" spans="1:14" ht="15.6" customHeight="1">
      <c r="A46" s="1" t="str">
        <f>CONCATENATE(TRIM(Parameter!$D46),TRIM(Parameter!$F46))</f>
        <v>1464761090</v>
      </c>
      <c r="B46" s="10" t="s">
        <v>62</v>
      </c>
      <c r="C46" s="11" t="s">
        <v>63</v>
      </c>
      <c r="D46" s="11">
        <v>146476</v>
      </c>
      <c r="E46" s="11" t="s">
        <v>61</v>
      </c>
      <c r="F46" s="11" t="s">
        <v>9</v>
      </c>
      <c r="G46" s="11" t="s">
        <v>10</v>
      </c>
      <c r="H46" s="12">
        <v>5400520203113</v>
      </c>
      <c r="I46" s="44">
        <v>70</v>
      </c>
      <c r="J46" s="44">
        <v>35</v>
      </c>
      <c r="K46" s="11"/>
      <c r="L46" s="14">
        <f>SUM(Parameter!$J46*K46)</f>
        <v>0</v>
      </c>
      <c r="M46" s="1">
        <v>485</v>
      </c>
      <c r="N46" s="1">
        <v>500</v>
      </c>
    </row>
    <row r="47" spans="1:14" ht="15.6" customHeight="1">
      <c r="A47" s="1" t="str">
        <f>CONCATENATE(TRIM(Parameter!$D47),TRIM(Parameter!$F47))</f>
        <v>1288221361</v>
      </c>
      <c r="B47" s="10" t="s">
        <v>64</v>
      </c>
      <c r="C47" s="11" t="s">
        <v>65</v>
      </c>
      <c r="D47" s="11">
        <v>128822</v>
      </c>
      <c r="E47" s="11" t="s">
        <v>66</v>
      </c>
      <c r="F47" s="11" t="s">
        <v>67</v>
      </c>
      <c r="G47" s="11" t="s">
        <v>68</v>
      </c>
      <c r="H47" s="12">
        <v>5400520029089</v>
      </c>
      <c r="I47" s="44">
        <v>110</v>
      </c>
      <c r="J47" s="44">
        <v>55</v>
      </c>
      <c r="K47" s="11"/>
      <c r="L47" s="14">
        <f>SUM(Parameter!$J47*K47)</f>
        <v>0</v>
      </c>
      <c r="M47" s="1">
        <v>1050</v>
      </c>
      <c r="N47" s="1">
        <v>0</v>
      </c>
    </row>
    <row r="48" spans="1:14" ht="15.6" customHeight="1">
      <c r="A48" s="1" t="str">
        <f>CONCATENATE(TRIM(Parameter!$D48),TRIM(Parameter!$F48))</f>
        <v>1288221843</v>
      </c>
      <c r="B48" s="10" t="s">
        <v>64</v>
      </c>
      <c r="C48" s="11" t="s">
        <v>65</v>
      </c>
      <c r="D48" s="11">
        <v>128822</v>
      </c>
      <c r="E48" s="11" t="s">
        <v>66</v>
      </c>
      <c r="F48" s="11" t="s">
        <v>69</v>
      </c>
      <c r="G48" s="11" t="s">
        <v>70</v>
      </c>
      <c r="H48" s="12">
        <v>5400520023049</v>
      </c>
      <c r="I48" s="44">
        <v>110</v>
      </c>
      <c r="J48" s="44">
        <v>55</v>
      </c>
      <c r="K48" s="11"/>
      <c r="L48" s="14">
        <f>SUM(Parameter!$J48*K48)</f>
        <v>0</v>
      </c>
      <c r="M48" s="1">
        <v>278</v>
      </c>
      <c r="N48" s="1">
        <v>0</v>
      </c>
    </row>
    <row r="49" spans="1:14" ht="15.6" customHeight="1">
      <c r="A49" s="1" t="str">
        <f>CONCATENATE(TRIM(Parameter!$D49),TRIM(Parameter!$F49))</f>
        <v>1288222447</v>
      </c>
      <c r="B49" s="10" t="s">
        <v>64</v>
      </c>
      <c r="C49" s="11" t="s">
        <v>65</v>
      </c>
      <c r="D49" s="11">
        <v>128822</v>
      </c>
      <c r="E49" s="11" t="s">
        <v>66</v>
      </c>
      <c r="F49" s="11" t="s">
        <v>71</v>
      </c>
      <c r="G49" s="11" t="s">
        <v>72</v>
      </c>
      <c r="H49" s="12">
        <v>5400520023063</v>
      </c>
      <c r="I49" s="44">
        <v>110</v>
      </c>
      <c r="J49" s="44">
        <v>55</v>
      </c>
      <c r="K49" s="11"/>
      <c r="L49" s="14">
        <f>SUM(Parameter!$J49*K49)</f>
        <v>0</v>
      </c>
      <c r="M49" s="1">
        <v>2783</v>
      </c>
      <c r="N49" s="1">
        <v>0</v>
      </c>
    </row>
    <row r="50" spans="1:14" ht="15.6" customHeight="1">
      <c r="A50" s="1" t="str">
        <f>CONCATENATE(TRIM(Parameter!$D50),TRIM(Parameter!$F50))</f>
        <v>1288223869</v>
      </c>
      <c r="B50" s="10" t="s">
        <v>64</v>
      </c>
      <c r="C50" s="11" t="s">
        <v>65</v>
      </c>
      <c r="D50" s="11">
        <v>128822</v>
      </c>
      <c r="E50" s="11" t="s">
        <v>66</v>
      </c>
      <c r="F50" s="11" t="s">
        <v>25</v>
      </c>
      <c r="G50" s="11" t="s">
        <v>26</v>
      </c>
      <c r="H50" s="12">
        <v>5400520196873</v>
      </c>
      <c r="I50" s="44">
        <v>110</v>
      </c>
      <c r="J50" s="44">
        <v>55</v>
      </c>
      <c r="K50" s="11"/>
      <c r="L50" s="14">
        <f>SUM(Parameter!$J50*K50)</f>
        <v>0</v>
      </c>
      <c r="M50" s="1">
        <v>975</v>
      </c>
      <c r="N50" s="1">
        <v>0</v>
      </c>
    </row>
    <row r="51" spans="1:14" ht="15.6" customHeight="1">
      <c r="A51" s="1" t="str">
        <f>CONCATENATE(TRIM(Parameter!$D51),TRIM(Parameter!$F51))</f>
        <v>1288227769</v>
      </c>
      <c r="B51" s="10" t="s">
        <v>64</v>
      </c>
      <c r="C51" s="11" t="s">
        <v>65</v>
      </c>
      <c r="D51" s="11">
        <v>128822</v>
      </c>
      <c r="E51" s="11" t="s">
        <v>66</v>
      </c>
      <c r="F51" s="11" t="s">
        <v>73</v>
      </c>
      <c r="G51" s="11" t="s">
        <v>74</v>
      </c>
      <c r="H51" s="12">
        <v>5400520023087</v>
      </c>
      <c r="I51" s="44">
        <v>110</v>
      </c>
      <c r="J51" s="44">
        <v>55</v>
      </c>
      <c r="K51" s="11"/>
      <c r="L51" s="14">
        <f>SUM(Parameter!$J51*K51)</f>
        <v>0</v>
      </c>
      <c r="M51" s="1">
        <v>4522</v>
      </c>
      <c r="N51" s="1">
        <v>804</v>
      </c>
    </row>
    <row r="52" spans="1:14" ht="15.6" customHeight="1">
      <c r="A52" s="1" t="str">
        <f>CONCATENATE(TRIM(Parameter!$D52),TRIM(Parameter!$F52))</f>
        <v>128822T061</v>
      </c>
      <c r="B52" s="10" t="s">
        <v>64</v>
      </c>
      <c r="C52" s="11" t="s">
        <v>65</v>
      </c>
      <c r="D52" s="11">
        <v>128822</v>
      </c>
      <c r="E52" s="11" t="s">
        <v>66</v>
      </c>
      <c r="F52" s="11" t="s">
        <v>75</v>
      </c>
      <c r="G52" s="11" t="s">
        <v>76</v>
      </c>
      <c r="H52" s="12">
        <v>5400520023094</v>
      </c>
      <c r="I52" s="44">
        <v>110</v>
      </c>
      <c r="J52" s="44">
        <v>55</v>
      </c>
      <c r="K52" s="11"/>
      <c r="L52" s="14">
        <f>SUM(Parameter!$J52*K52)</f>
        <v>0</v>
      </c>
      <c r="M52" s="1">
        <v>5723</v>
      </c>
      <c r="N52" s="1">
        <v>0</v>
      </c>
    </row>
    <row r="53" spans="1:14" ht="15.6" customHeight="1">
      <c r="A53" s="1" t="str">
        <f>CONCATENATE(TRIM(Parameter!$D53),TRIM(Parameter!$F53))</f>
        <v>1405622447</v>
      </c>
      <c r="B53" s="10" t="s">
        <v>64</v>
      </c>
      <c r="C53" s="11" t="s">
        <v>65</v>
      </c>
      <c r="D53" s="11">
        <v>140562</v>
      </c>
      <c r="E53" s="11" t="s">
        <v>77</v>
      </c>
      <c r="F53" s="11" t="s">
        <v>71</v>
      </c>
      <c r="G53" s="11" t="s">
        <v>72</v>
      </c>
      <c r="H53" s="12">
        <v>5400520137890</v>
      </c>
      <c r="I53" s="44">
        <v>125</v>
      </c>
      <c r="J53" s="44">
        <v>62.5</v>
      </c>
      <c r="K53" s="11"/>
      <c r="L53" s="14">
        <f>SUM(Parameter!$J53*K53)</f>
        <v>0</v>
      </c>
      <c r="M53" s="1">
        <v>795</v>
      </c>
      <c r="N53" s="1">
        <v>0</v>
      </c>
    </row>
    <row r="54" spans="1:14" ht="15.6" customHeight="1">
      <c r="A54" s="1" t="str">
        <f>CONCATENATE(TRIM(Parameter!$D54),TRIM(Parameter!$F54))</f>
        <v>1405627769</v>
      </c>
      <c r="B54" s="10" t="s">
        <v>64</v>
      </c>
      <c r="C54" s="11" t="s">
        <v>65</v>
      </c>
      <c r="D54" s="11">
        <v>140562</v>
      </c>
      <c r="E54" s="11" t="s">
        <v>77</v>
      </c>
      <c r="F54" s="11" t="s">
        <v>73</v>
      </c>
      <c r="G54" s="11" t="s">
        <v>74</v>
      </c>
      <c r="H54" s="12">
        <v>5400520137913</v>
      </c>
      <c r="I54" s="44">
        <v>125</v>
      </c>
      <c r="J54" s="44">
        <v>62.5</v>
      </c>
      <c r="K54" s="11"/>
      <c r="L54" s="14">
        <f>SUM(Parameter!$J54*K54)</f>
        <v>0</v>
      </c>
      <c r="M54" s="1">
        <v>781</v>
      </c>
      <c r="N54" s="1">
        <v>0</v>
      </c>
    </row>
    <row r="55" spans="1:14" ht="15.6" customHeight="1">
      <c r="A55" s="1" t="str">
        <f>CONCATENATE(TRIM(Parameter!$D55),TRIM(Parameter!$F55))</f>
        <v>140562T061</v>
      </c>
      <c r="B55" s="10" t="s">
        <v>64</v>
      </c>
      <c r="C55" s="11" t="s">
        <v>65</v>
      </c>
      <c r="D55" s="11">
        <v>140562</v>
      </c>
      <c r="E55" s="11" t="s">
        <v>77</v>
      </c>
      <c r="F55" s="11" t="s">
        <v>75</v>
      </c>
      <c r="G55" s="11" t="s">
        <v>76</v>
      </c>
      <c r="H55" s="12">
        <v>5400520137920</v>
      </c>
      <c r="I55" s="44">
        <v>125</v>
      </c>
      <c r="J55" s="44">
        <v>62.5</v>
      </c>
      <c r="K55" s="11"/>
      <c r="L55" s="14">
        <f>SUM(Parameter!$J55*K55)</f>
        <v>0</v>
      </c>
      <c r="M55" s="1">
        <v>54</v>
      </c>
      <c r="N55" s="1">
        <v>3000</v>
      </c>
    </row>
    <row r="56" spans="1:14" ht="15.6" customHeight="1">
      <c r="A56" s="1" t="str">
        <f>CONCATENATE(TRIM(Parameter!$D56),TRIM(Parameter!$F56))</f>
        <v>1405632447</v>
      </c>
      <c r="B56" s="10" t="s">
        <v>64</v>
      </c>
      <c r="C56" s="11" t="s">
        <v>65</v>
      </c>
      <c r="D56" s="11">
        <v>140563</v>
      </c>
      <c r="E56" s="11" t="s">
        <v>13</v>
      </c>
      <c r="F56" s="11" t="s">
        <v>71</v>
      </c>
      <c r="G56" s="11" t="s">
        <v>72</v>
      </c>
      <c r="H56" s="12">
        <v>5400520137937</v>
      </c>
      <c r="I56" s="44">
        <v>45</v>
      </c>
      <c r="J56" s="44">
        <v>22.5</v>
      </c>
      <c r="K56" s="11"/>
      <c r="L56" s="14">
        <f>SUM(Parameter!$J56*K56)</f>
        <v>0</v>
      </c>
      <c r="M56" s="1">
        <v>1159</v>
      </c>
      <c r="N56" s="1">
        <v>0</v>
      </c>
    </row>
    <row r="57" spans="1:14" ht="15.6" customHeight="1">
      <c r="A57" s="1" t="str">
        <f>CONCATENATE(TRIM(Parameter!$D57),TRIM(Parameter!$F57))</f>
        <v>1405637769</v>
      </c>
      <c r="B57" s="10" t="s">
        <v>64</v>
      </c>
      <c r="C57" s="11" t="s">
        <v>65</v>
      </c>
      <c r="D57" s="11">
        <v>140563</v>
      </c>
      <c r="E57" s="11" t="s">
        <v>13</v>
      </c>
      <c r="F57" s="11" t="s">
        <v>73</v>
      </c>
      <c r="G57" s="11" t="s">
        <v>74</v>
      </c>
      <c r="H57" s="12">
        <v>5400520137951</v>
      </c>
      <c r="I57" s="44">
        <v>45</v>
      </c>
      <c r="J57" s="44">
        <v>22.5</v>
      </c>
      <c r="K57" s="11"/>
      <c r="L57" s="14">
        <f>SUM(Parameter!$J57*K57)</f>
        <v>0</v>
      </c>
      <c r="M57" s="1">
        <v>1219</v>
      </c>
      <c r="N57" s="1">
        <v>0</v>
      </c>
    </row>
    <row r="58" spans="1:14" ht="15.6" customHeight="1">
      <c r="A58" s="1" t="str">
        <f>CONCATENATE(TRIM(Parameter!$D58),TRIM(Parameter!$F58))</f>
        <v>140563T061</v>
      </c>
      <c r="B58" s="10" t="s">
        <v>64</v>
      </c>
      <c r="C58" s="11" t="s">
        <v>65</v>
      </c>
      <c r="D58" s="11">
        <v>140563</v>
      </c>
      <c r="E58" s="11" t="s">
        <v>13</v>
      </c>
      <c r="F58" s="11" t="s">
        <v>75</v>
      </c>
      <c r="G58" s="11" t="s">
        <v>76</v>
      </c>
      <c r="H58" s="12">
        <v>5400520137968</v>
      </c>
      <c r="I58" s="44">
        <v>45</v>
      </c>
      <c r="J58" s="44">
        <v>22.5</v>
      </c>
      <c r="K58" s="11"/>
      <c r="L58" s="14">
        <f>SUM(Parameter!$J58*K58)</f>
        <v>0</v>
      </c>
      <c r="M58" s="1">
        <v>770</v>
      </c>
      <c r="N58" s="1">
        <v>586</v>
      </c>
    </row>
    <row r="59" spans="1:14" ht="15.6" customHeight="1">
      <c r="A59" s="1" t="str">
        <f>CONCATENATE(TRIM(Parameter!$D59),TRIM(Parameter!$F59))</f>
        <v>1372581041</v>
      </c>
      <c r="B59" s="10" t="s">
        <v>78</v>
      </c>
      <c r="C59" s="11" t="s">
        <v>79</v>
      </c>
      <c r="D59" s="11">
        <v>137258</v>
      </c>
      <c r="E59" s="11" t="s">
        <v>80</v>
      </c>
      <c r="F59" s="11" t="s">
        <v>7</v>
      </c>
      <c r="G59" s="11" t="s">
        <v>8</v>
      </c>
      <c r="H59" s="12">
        <v>5400520108982</v>
      </c>
      <c r="I59" s="44">
        <v>180</v>
      </c>
      <c r="J59" s="44">
        <v>90</v>
      </c>
      <c r="K59" s="11"/>
      <c r="L59" s="14">
        <f>SUM(Parameter!$J59*K59)</f>
        <v>0</v>
      </c>
      <c r="M59" s="1">
        <v>1982</v>
      </c>
      <c r="N59" s="1">
        <v>750</v>
      </c>
    </row>
    <row r="60" spans="1:14" ht="15.6" customHeight="1">
      <c r="A60" s="1" t="str">
        <f>CONCATENATE(TRIM(Parameter!$D60),TRIM(Parameter!$F60))</f>
        <v>1372581277</v>
      </c>
      <c r="B60" s="10" t="s">
        <v>78</v>
      </c>
      <c r="C60" s="11" t="s">
        <v>79</v>
      </c>
      <c r="D60" s="11">
        <v>137258</v>
      </c>
      <c r="E60" s="11" t="s">
        <v>80</v>
      </c>
      <c r="F60" s="11" t="s">
        <v>14</v>
      </c>
      <c r="G60" s="11" t="s">
        <v>15</v>
      </c>
      <c r="H60" s="12">
        <v>5400520108999</v>
      </c>
      <c r="I60" s="44">
        <v>180</v>
      </c>
      <c r="J60" s="44">
        <v>90</v>
      </c>
      <c r="K60" s="11"/>
      <c r="L60" s="14">
        <f>SUM(Parameter!$J60*K60)</f>
        <v>0</v>
      </c>
      <c r="M60" s="1">
        <v>665</v>
      </c>
      <c r="N60" s="1">
        <v>0</v>
      </c>
    </row>
    <row r="61" spans="1:14" ht="15.6" customHeight="1">
      <c r="A61" s="1" t="str">
        <f>CONCATENATE(TRIM(Parameter!$D61),TRIM(Parameter!$F61))</f>
        <v>1372601041</v>
      </c>
      <c r="B61" s="10" t="s">
        <v>78</v>
      </c>
      <c r="C61" s="11" t="s">
        <v>79</v>
      </c>
      <c r="D61" s="11">
        <v>137260</v>
      </c>
      <c r="E61" s="11" t="s">
        <v>81</v>
      </c>
      <c r="F61" s="11" t="s">
        <v>7</v>
      </c>
      <c r="G61" s="11" t="s">
        <v>8</v>
      </c>
      <c r="H61" s="12">
        <v>5400520109019</v>
      </c>
      <c r="I61" s="44">
        <v>190</v>
      </c>
      <c r="J61" s="44">
        <v>95</v>
      </c>
      <c r="K61" s="11"/>
      <c r="L61" s="14">
        <f>SUM(Parameter!$J61*K61)</f>
        <v>0</v>
      </c>
      <c r="M61" s="1">
        <v>1548</v>
      </c>
      <c r="N61" s="1">
        <v>0</v>
      </c>
    </row>
    <row r="62" spans="1:14" ht="15.6" customHeight="1">
      <c r="A62" s="1" t="str">
        <f>CONCATENATE(TRIM(Parameter!$D62),TRIM(Parameter!$F62))</f>
        <v>1372601277</v>
      </c>
      <c r="B62" s="10" t="s">
        <v>78</v>
      </c>
      <c r="C62" s="11" t="s">
        <v>79</v>
      </c>
      <c r="D62" s="11">
        <v>137260</v>
      </c>
      <c r="E62" s="11" t="s">
        <v>81</v>
      </c>
      <c r="F62" s="11" t="s">
        <v>14</v>
      </c>
      <c r="G62" s="11" t="s">
        <v>15</v>
      </c>
      <c r="H62" s="12">
        <v>5400520109026</v>
      </c>
      <c r="I62" s="44">
        <v>190</v>
      </c>
      <c r="J62" s="44">
        <v>95</v>
      </c>
      <c r="K62" s="11"/>
      <c r="L62" s="14">
        <f>SUM(Parameter!$J62*K62)</f>
        <v>0</v>
      </c>
      <c r="M62" s="1">
        <v>1400</v>
      </c>
      <c r="N62" s="1">
        <v>0</v>
      </c>
    </row>
    <row r="63" spans="1:14" ht="15.6" customHeight="1">
      <c r="A63" s="1" t="str">
        <f>CONCATENATE(TRIM(Parameter!$D63),TRIM(Parameter!$F63))</f>
        <v>1372631041</v>
      </c>
      <c r="B63" s="10" t="s">
        <v>78</v>
      </c>
      <c r="C63" s="11" t="s">
        <v>79</v>
      </c>
      <c r="D63" s="11">
        <v>137263</v>
      </c>
      <c r="E63" s="11" t="s">
        <v>53</v>
      </c>
      <c r="F63" s="11" t="s">
        <v>7</v>
      </c>
      <c r="G63" s="11" t="s">
        <v>8</v>
      </c>
      <c r="H63" s="12">
        <v>5400520109071</v>
      </c>
      <c r="I63" s="44">
        <v>190</v>
      </c>
      <c r="J63" s="44">
        <v>95</v>
      </c>
      <c r="K63" s="11"/>
      <c r="L63" s="14">
        <f>SUM(Parameter!$J63*K63)</f>
        <v>0</v>
      </c>
      <c r="M63" s="1">
        <v>1692</v>
      </c>
      <c r="N63" s="1">
        <v>0</v>
      </c>
    </row>
    <row r="64" spans="1:14" ht="15.6" customHeight="1">
      <c r="A64" s="1" t="str">
        <f>CONCATENATE(TRIM(Parameter!$D64),TRIM(Parameter!$F64))</f>
        <v>1372631277</v>
      </c>
      <c r="B64" s="10" t="s">
        <v>78</v>
      </c>
      <c r="C64" s="11" t="s">
        <v>79</v>
      </c>
      <c r="D64" s="11">
        <v>137263</v>
      </c>
      <c r="E64" s="11" t="s">
        <v>53</v>
      </c>
      <c r="F64" s="11" t="s">
        <v>14</v>
      </c>
      <c r="G64" s="11" t="s">
        <v>15</v>
      </c>
      <c r="H64" s="12">
        <v>5400520109088</v>
      </c>
      <c r="I64" s="44">
        <v>190</v>
      </c>
      <c r="J64" s="44">
        <v>95</v>
      </c>
      <c r="K64" s="11"/>
      <c r="L64" s="14">
        <f>SUM(Parameter!$J64*K64)</f>
        <v>0</v>
      </c>
      <c r="M64" s="1">
        <v>1146</v>
      </c>
      <c r="N64" s="1">
        <v>0</v>
      </c>
    </row>
    <row r="65" spans="1:14" ht="15.6" customHeight="1">
      <c r="A65" s="1" t="str">
        <f>CONCATENATE(TRIM(Parameter!$D65),TRIM(Parameter!$F65))</f>
        <v>1372681041</v>
      </c>
      <c r="B65" s="10" t="s">
        <v>78</v>
      </c>
      <c r="C65" s="11" t="s">
        <v>79</v>
      </c>
      <c r="D65" s="11">
        <v>137268</v>
      </c>
      <c r="E65" s="11" t="s">
        <v>82</v>
      </c>
      <c r="F65" s="11" t="s">
        <v>7</v>
      </c>
      <c r="G65" s="11" t="s">
        <v>8</v>
      </c>
      <c r="H65" s="12">
        <v>5400520109132</v>
      </c>
      <c r="I65" s="44">
        <v>265</v>
      </c>
      <c r="J65" s="44">
        <v>132.5</v>
      </c>
      <c r="K65" s="11"/>
      <c r="L65" s="14">
        <f>SUM(Parameter!$J65*K65)</f>
        <v>0</v>
      </c>
      <c r="M65" s="1">
        <v>283</v>
      </c>
      <c r="N65" s="1">
        <v>0</v>
      </c>
    </row>
    <row r="66" spans="1:14" ht="15.6" customHeight="1">
      <c r="A66" s="1" t="str">
        <f>CONCATENATE(TRIM(Parameter!$D66),TRIM(Parameter!$F66))</f>
        <v>1465091041</v>
      </c>
      <c r="B66" s="10" t="s">
        <v>83</v>
      </c>
      <c r="C66" s="11" t="s">
        <v>84</v>
      </c>
      <c r="D66" s="11">
        <v>146509</v>
      </c>
      <c r="E66" s="11" t="s">
        <v>34</v>
      </c>
      <c r="F66" s="11" t="s">
        <v>7</v>
      </c>
      <c r="G66" s="11" t="s">
        <v>8</v>
      </c>
      <c r="H66" s="12">
        <v>5400520203953</v>
      </c>
      <c r="I66" s="44">
        <v>150</v>
      </c>
      <c r="J66" s="44">
        <v>75</v>
      </c>
      <c r="K66" s="11"/>
      <c r="L66" s="14">
        <f>SUM(Parameter!$J66*K66)</f>
        <v>0</v>
      </c>
      <c r="M66" s="1">
        <v>939</v>
      </c>
      <c r="N66" s="1">
        <v>0</v>
      </c>
    </row>
    <row r="67" spans="1:14" ht="15.6" customHeight="1">
      <c r="A67" s="1" t="str">
        <f>CONCATENATE(TRIM(Parameter!$D67),TRIM(Parameter!$F67))</f>
        <v>1465091090</v>
      </c>
      <c r="B67" s="10" t="s">
        <v>83</v>
      </c>
      <c r="C67" s="11" t="s">
        <v>84</v>
      </c>
      <c r="D67" s="11">
        <v>146509</v>
      </c>
      <c r="E67" s="11" t="s">
        <v>34</v>
      </c>
      <c r="F67" s="11" t="s">
        <v>9</v>
      </c>
      <c r="G67" s="11" t="s">
        <v>10</v>
      </c>
      <c r="H67" s="12">
        <v>5400520203960</v>
      </c>
      <c r="I67" s="44">
        <v>150</v>
      </c>
      <c r="J67" s="44">
        <v>75</v>
      </c>
      <c r="K67" s="11"/>
      <c r="L67" s="14">
        <f>SUM(Parameter!$J67*K67)</f>
        <v>0</v>
      </c>
      <c r="M67" s="1">
        <v>167</v>
      </c>
      <c r="N67" s="1">
        <v>0</v>
      </c>
    </row>
    <row r="68" spans="1:14" ht="15.6" customHeight="1">
      <c r="A68" s="1" t="str">
        <f>CONCATENATE(TRIM(Parameter!$D68),TRIM(Parameter!$F68))</f>
        <v>1465101041</v>
      </c>
      <c r="B68" s="10" t="s">
        <v>83</v>
      </c>
      <c r="C68" s="11" t="s">
        <v>84</v>
      </c>
      <c r="D68" s="11">
        <v>146510</v>
      </c>
      <c r="E68" s="11" t="s">
        <v>35</v>
      </c>
      <c r="F68" s="11" t="s">
        <v>7</v>
      </c>
      <c r="G68" s="11" t="s">
        <v>8</v>
      </c>
      <c r="H68" s="12">
        <v>5400520203762</v>
      </c>
      <c r="I68" s="44">
        <v>160</v>
      </c>
      <c r="J68" s="44">
        <v>80</v>
      </c>
      <c r="K68" s="11"/>
      <c r="L68" s="14">
        <f>SUM(Parameter!$J68*K68)</f>
        <v>0</v>
      </c>
      <c r="M68" s="1">
        <v>2300</v>
      </c>
      <c r="N68" s="1">
        <v>0</v>
      </c>
    </row>
    <row r="69" spans="1:14" ht="15.6" customHeight="1">
      <c r="A69" s="1" t="str">
        <f>CONCATENATE(TRIM(Parameter!$D69),TRIM(Parameter!$F69))</f>
        <v>1465101090</v>
      </c>
      <c r="B69" s="10" t="s">
        <v>83</v>
      </c>
      <c r="C69" s="11" t="s">
        <v>84</v>
      </c>
      <c r="D69" s="11">
        <v>146510</v>
      </c>
      <c r="E69" s="11" t="s">
        <v>35</v>
      </c>
      <c r="F69" s="11" t="s">
        <v>9</v>
      </c>
      <c r="G69" s="11" t="s">
        <v>10</v>
      </c>
      <c r="H69" s="12">
        <v>5400520203779</v>
      </c>
      <c r="I69" s="44">
        <v>160</v>
      </c>
      <c r="J69" s="44">
        <v>80</v>
      </c>
      <c r="K69" s="11"/>
      <c r="L69" s="14">
        <f>SUM(Parameter!$J69*K69)</f>
        <v>0</v>
      </c>
      <c r="M69" s="1">
        <v>354</v>
      </c>
      <c r="N69" s="1">
        <v>0</v>
      </c>
    </row>
    <row r="70" spans="1:14" ht="15.6" customHeight="1">
      <c r="A70" s="1" t="str">
        <f>CONCATENATE(TRIM(Parameter!$D70),TRIM(Parameter!$F70))</f>
        <v>1465111041</v>
      </c>
      <c r="B70" s="10" t="s">
        <v>83</v>
      </c>
      <c r="C70" s="11" t="s">
        <v>84</v>
      </c>
      <c r="D70" s="11">
        <v>146511</v>
      </c>
      <c r="E70" s="11" t="s">
        <v>85</v>
      </c>
      <c r="F70" s="11" t="s">
        <v>7</v>
      </c>
      <c r="G70" s="11" t="s">
        <v>8</v>
      </c>
      <c r="H70" s="12">
        <v>5400520203809</v>
      </c>
      <c r="I70" s="44">
        <v>170</v>
      </c>
      <c r="J70" s="44">
        <v>85</v>
      </c>
      <c r="K70" s="11"/>
      <c r="L70" s="14">
        <f>SUM(Parameter!$J70*K70)</f>
        <v>0</v>
      </c>
      <c r="M70" s="1">
        <v>2172</v>
      </c>
      <c r="N70" s="1">
        <v>0</v>
      </c>
    </row>
    <row r="71" spans="1:14" ht="15.6" customHeight="1">
      <c r="A71" s="1" t="str">
        <f>CONCATENATE(TRIM(Parameter!$D71),TRIM(Parameter!$F71))</f>
        <v>1465121041</v>
      </c>
      <c r="B71" s="10" t="s">
        <v>83</v>
      </c>
      <c r="C71" s="11" t="s">
        <v>84</v>
      </c>
      <c r="D71" s="11">
        <v>146512</v>
      </c>
      <c r="E71" s="11" t="s">
        <v>86</v>
      </c>
      <c r="F71" s="11" t="s">
        <v>7</v>
      </c>
      <c r="G71" s="11" t="s">
        <v>8</v>
      </c>
      <c r="H71" s="12">
        <v>5400520203816</v>
      </c>
      <c r="I71" s="44">
        <v>170</v>
      </c>
      <c r="J71" s="44">
        <v>85</v>
      </c>
      <c r="K71" s="11"/>
      <c r="L71" s="14">
        <f>SUM(Parameter!$J71*K71)</f>
        <v>0</v>
      </c>
      <c r="M71" s="1">
        <v>1786</v>
      </c>
      <c r="N71" s="1">
        <v>0</v>
      </c>
    </row>
    <row r="72" spans="1:14" ht="15.6" customHeight="1">
      <c r="A72" s="1" t="str">
        <f>CONCATENATE(TRIM(Parameter!$D72),TRIM(Parameter!$F72))</f>
        <v>1465131041</v>
      </c>
      <c r="B72" s="10" t="s">
        <v>83</v>
      </c>
      <c r="C72" s="11" t="s">
        <v>84</v>
      </c>
      <c r="D72" s="11">
        <v>146513</v>
      </c>
      <c r="E72" s="11" t="s">
        <v>87</v>
      </c>
      <c r="F72" s="11" t="s">
        <v>7</v>
      </c>
      <c r="G72" s="11" t="s">
        <v>8</v>
      </c>
      <c r="H72" s="12">
        <v>5400520204028</v>
      </c>
      <c r="I72" s="44">
        <v>180</v>
      </c>
      <c r="J72" s="44">
        <v>90</v>
      </c>
      <c r="K72" s="11"/>
      <c r="L72" s="14">
        <f>SUM(Parameter!$J72*K72)</f>
        <v>0</v>
      </c>
      <c r="M72" s="1">
        <v>739</v>
      </c>
      <c r="N72" s="1">
        <v>0</v>
      </c>
    </row>
    <row r="73" spans="1:14" ht="15.6" customHeight="1">
      <c r="A73" s="1" t="str">
        <f>CONCATENATE(TRIM(Parameter!$D73),TRIM(Parameter!$F73))</f>
        <v>1465151041</v>
      </c>
      <c r="B73" s="10" t="s">
        <v>83</v>
      </c>
      <c r="C73" s="11" t="s">
        <v>84</v>
      </c>
      <c r="D73" s="11">
        <v>146515</v>
      </c>
      <c r="E73" s="11" t="s">
        <v>55</v>
      </c>
      <c r="F73" s="11" t="s">
        <v>7</v>
      </c>
      <c r="G73" s="11" t="s">
        <v>8</v>
      </c>
      <c r="H73" s="12">
        <v>5400520204059</v>
      </c>
      <c r="I73" s="44">
        <v>70</v>
      </c>
      <c r="J73" s="44">
        <v>35</v>
      </c>
      <c r="K73" s="11"/>
      <c r="L73" s="14">
        <f>SUM(Parameter!$J73*K73)</f>
        <v>0</v>
      </c>
      <c r="M73" s="1">
        <v>3748</v>
      </c>
      <c r="N73" s="1">
        <v>0</v>
      </c>
    </row>
    <row r="74" spans="1:14" ht="15.6" customHeight="1">
      <c r="A74" s="1" t="str">
        <f>CONCATENATE(TRIM(Parameter!$D74),TRIM(Parameter!$F74))</f>
        <v>1465151090</v>
      </c>
      <c r="B74" s="10" t="s">
        <v>83</v>
      </c>
      <c r="C74" s="11" t="s">
        <v>84</v>
      </c>
      <c r="D74" s="11">
        <v>146515</v>
      </c>
      <c r="E74" s="11" t="s">
        <v>55</v>
      </c>
      <c r="F74" s="11" t="s">
        <v>9</v>
      </c>
      <c r="G74" s="11" t="s">
        <v>10</v>
      </c>
      <c r="H74" s="12">
        <v>5400520204066</v>
      </c>
      <c r="I74" s="44">
        <v>70</v>
      </c>
      <c r="J74" s="44">
        <v>35</v>
      </c>
      <c r="K74" s="11"/>
      <c r="L74" s="14">
        <f>SUM(Parameter!$J74*K74)</f>
        <v>0</v>
      </c>
      <c r="M74" s="1">
        <v>360</v>
      </c>
      <c r="N74" s="1">
        <v>0</v>
      </c>
    </row>
    <row r="75" spans="1:14" ht="15.6" customHeight="1">
      <c r="A75" s="1" t="str">
        <f>CONCATENATE(TRIM(Parameter!$D75),TRIM(Parameter!$F75))</f>
        <v>1421431041</v>
      </c>
      <c r="B75" s="10" t="s">
        <v>11</v>
      </c>
      <c r="C75" s="11" t="s">
        <v>12</v>
      </c>
      <c r="D75" s="11">
        <v>142143</v>
      </c>
      <c r="E75" s="11" t="s">
        <v>42</v>
      </c>
      <c r="F75" s="11" t="s">
        <v>7</v>
      </c>
      <c r="G75" s="11" t="s">
        <v>8</v>
      </c>
      <c r="H75" s="12">
        <v>5400520148957</v>
      </c>
      <c r="I75" s="44">
        <v>170</v>
      </c>
      <c r="J75" s="44">
        <v>85</v>
      </c>
      <c r="K75" s="11"/>
      <c r="L75" s="14">
        <f>SUM(Parameter!$J75*K75)</f>
        <v>0</v>
      </c>
      <c r="M75" s="1">
        <v>1939</v>
      </c>
      <c r="N75" s="1">
        <v>0</v>
      </c>
    </row>
    <row r="76" spans="1:14" ht="15.6" customHeight="1">
      <c r="A76" s="1" t="str">
        <f>CONCATENATE(TRIM(Parameter!$D76),TRIM(Parameter!$F76))</f>
        <v>1421431277</v>
      </c>
      <c r="B76" s="10" t="s">
        <v>11</v>
      </c>
      <c r="C76" s="11" t="s">
        <v>12</v>
      </c>
      <c r="D76" s="11">
        <v>142143</v>
      </c>
      <c r="E76" s="11" t="s">
        <v>42</v>
      </c>
      <c r="F76" s="11" t="s">
        <v>14</v>
      </c>
      <c r="G76" s="11" t="s">
        <v>15</v>
      </c>
      <c r="H76" s="12">
        <v>5400520148964</v>
      </c>
      <c r="I76" s="44">
        <v>170</v>
      </c>
      <c r="J76" s="44">
        <v>85</v>
      </c>
      <c r="K76" s="11"/>
      <c r="L76" s="14">
        <f>SUM(Parameter!$J76*K76)</f>
        <v>0</v>
      </c>
      <c r="M76" s="1">
        <v>1508</v>
      </c>
      <c r="N76" s="1">
        <v>0</v>
      </c>
    </row>
    <row r="77" spans="1:14" ht="15.6" customHeight="1">
      <c r="A77" s="1" t="str">
        <f>CONCATENATE(TRIM(Parameter!$D77),TRIM(Parameter!$F77))</f>
        <v>1421431316</v>
      </c>
      <c r="B77" s="10" t="s">
        <v>11</v>
      </c>
      <c r="C77" s="11" t="s">
        <v>12</v>
      </c>
      <c r="D77" s="11">
        <v>142143</v>
      </c>
      <c r="E77" s="11" t="s">
        <v>42</v>
      </c>
      <c r="F77" s="11" t="s">
        <v>18</v>
      </c>
      <c r="G77" s="11" t="s">
        <v>19</v>
      </c>
      <c r="H77" s="12">
        <v>5400520149879</v>
      </c>
      <c r="I77" s="44">
        <v>170</v>
      </c>
      <c r="J77" s="44">
        <v>85</v>
      </c>
      <c r="K77" s="11"/>
      <c r="L77" s="14">
        <f>SUM(Parameter!$J77*K77)</f>
        <v>0</v>
      </c>
      <c r="M77" s="1">
        <v>432</v>
      </c>
      <c r="N77" s="1">
        <v>545</v>
      </c>
    </row>
    <row r="78" spans="1:14" ht="15.6" customHeight="1">
      <c r="A78" s="1" t="str">
        <f>CONCATENATE(TRIM(Parameter!$D78),TRIM(Parameter!$F78))</f>
        <v>1421434702</v>
      </c>
      <c r="B78" s="10" t="s">
        <v>11</v>
      </c>
      <c r="C78" s="11" t="s">
        <v>12</v>
      </c>
      <c r="D78" s="11">
        <v>142143</v>
      </c>
      <c r="E78" s="11" t="s">
        <v>42</v>
      </c>
      <c r="F78" s="11" t="s">
        <v>20</v>
      </c>
      <c r="G78" s="11" t="s">
        <v>21</v>
      </c>
      <c r="H78" s="12">
        <v>5400520149893</v>
      </c>
      <c r="I78" s="44">
        <v>170</v>
      </c>
      <c r="J78" s="44">
        <v>85</v>
      </c>
      <c r="K78" s="11"/>
      <c r="L78" s="14">
        <f>SUM(Parameter!$J78*K78)</f>
        <v>0</v>
      </c>
      <c r="M78" s="1" t="e">
        <v>#N/A</v>
      </c>
      <c r="N78" s="1" t="e">
        <v>#N/A</v>
      </c>
    </row>
  </sheetData>
  <autoFilter ref="M4:N78"/>
  <mergeCells count="4">
    <mergeCell ref="C2:E2"/>
    <mergeCell ref="H2:I2"/>
    <mergeCell ref="H1:L1"/>
    <mergeCell ref="B1:G1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23" fitToHeight="34" orientation="landscape" r:id="rId1"/>
  <headerFooter>
    <oddFooter>&amp;C&amp;P - &amp;N</oddFooter>
  </headerFooter>
  <customProperties>
    <customPr name="_pios_id" r:id="rId2"/>
  </customProperties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6"/>
  <sheetViews>
    <sheetView topLeftCell="A734" workbookViewId="0">
      <selection activeCell="J749" sqref="J749"/>
    </sheetView>
  </sheetViews>
  <sheetFormatPr defaultColWidth="8.85546875" defaultRowHeight="15"/>
  <cols>
    <col min="1" max="1" width="10.42578125" bestFit="1" customWidth="1"/>
    <col min="2" max="3" width="9.42578125" bestFit="1" customWidth="1"/>
  </cols>
  <sheetData>
    <row r="1" spans="1:3">
      <c r="A1" s="16">
        <v>122705</v>
      </c>
      <c r="B1" s="17">
        <v>350</v>
      </c>
      <c r="C1" s="18">
        <v>700</v>
      </c>
    </row>
    <row r="2" spans="1:3">
      <c r="A2" s="16">
        <v>122705</v>
      </c>
      <c r="B2" s="17">
        <v>365</v>
      </c>
      <c r="C2" s="18">
        <v>730</v>
      </c>
    </row>
    <row r="3" spans="1:3">
      <c r="A3" s="16">
        <v>122706</v>
      </c>
      <c r="B3" s="17">
        <v>375</v>
      </c>
      <c r="C3" s="18">
        <v>750</v>
      </c>
    </row>
    <row r="4" spans="1:3">
      <c r="A4" s="16">
        <v>122707</v>
      </c>
      <c r="B4" s="17">
        <v>400</v>
      </c>
      <c r="C4" s="18">
        <v>800</v>
      </c>
    </row>
    <row r="5" spans="1:3">
      <c r="A5" s="16">
        <v>132693</v>
      </c>
      <c r="B5" s="17">
        <v>425</v>
      </c>
      <c r="C5" s="18">
        <v>850</v>
      </c>
    </row>
    <row r="6" spans="1:3">
      <c r="A6" s="16">
        <v>132694</v>
      </c>
      <c r="B6" s="17">
        <v>450</v>
      </c>
      <c r="C6" s="18">
        <v>900</v>
      </c>
    </row>
    <row r="7" spans="1:3">
      <c r="A7" s="19"/>
      <c r="B7" s="17"/>
      <c r="C7" s="17"/>
    </row>
    <row r="8" spans="1:3">
      <c r="A8" s="16">
        <v>79297</v>
      </c>
      <c r="B8" s="18">
        <v>225</v>
      </c>
      <c r="C8" s="18">
        <v>450</v>
      </c>
    </row>
    <row r="9" spans="1:3">
      <c r="A9" s="16">
        <v>79299</v>
      </c>
      <c r="B9" s="18">
        <v>250</v>
      </c>
      <c r="C9" s="18">
        <v>500</v>
      </c>
    </row>
    <row r="10" spans="1:3">
      <c r="A10" s="16">
        <v>79300</v>
      </c>
      <c r="B10" s="18">
        <v>260</v>
      </c>
      <c r="C10" s="18">
        <v>520</v>
      </c>
    </row>
    <row r="11" spans="1:3">
      <c r="A11" s="16">
        <v>79301</v>
      </c>
      <c r="B11" s="18">
        <v>275</v>
      </c>
      <c r="C11" s="18">
        <v>550</v>
      </c>
    </row>
    <row r="12" spans="1:3">
      <c r="A12" s="16"/>
      <c r="B12" s="20"/>
      <c r="C12" s="21"/>
    </row>
    <row r="13" spans="1:3">
      <c r="A13" s="16">
        <v>147117</v>
      </c>
      <c r="B13" s="18">
        <v>215</v>
      </c>
      <c r="C13" s="18">
        <v>430</v>
      </c>
    </row>
    <row r="14" spans="1:3">
      <c r="A14" s="16">
        <v>147119</v>
      </c>
      <c r="B14" s="18">
        <v>235</v>
      </c>
      <c r="C14" s="18">
        <v>470</v>
      </c>
    </row>
    <row r="15" spans="1:3">
      <c r="A15" s="16">
        <v>147120</v>
      </c>
      <c r="B15" s="18">
        <v>250</v>
      </c>
      <c r="C15" s="18">
        <v>500</v>
      </c>
    </row>
    <row r="16" spans="1:3">
      <c r="A16" s="22"/>
      <c r="B16" s="23"/>
      <c r="C16" s="23"/>
    </row>
    <row r="17" spans="1:3">
      <c r="A17" s="16">
        <v>122859</v>
      </c>
      <c r="B17" s="17">
        <v>200</v>
      </c>
      <c r="C17" s="18">
        <v>400</v>
      </c>
    </row>
    <row r="18" spans="1:3">
      <c r="A18" s="16">
        <v>122860</v>
      </c>
      <c r="B18" s="17">
        <v>225</v>
      </c>
      <c r="C18" s="18">
        <v>450</v>
      </c>
    </row>
    <row r="19" spans="1:3">
      <c r="A19" s="16">
        <v>122861</v>
      </c>
      <c r="B19" s="17">
        <v>240</v>
      </c>
      <c r="C19" s="18">
        <v>480</v>
      </c>
    </row>
    <row r="20" spans="1:3">
      <c r="A20" s="16">
        <v>122862</v>
      </c>
      <c r="B20" s="17">
        <v>255</v>
      </c>
      <c r="C20" s="18">
        <v>510</v>
      </c>
    </row>
    <row r="21" spans="1:3">
      <c r="A21" s="16">
        <v>122863</v>
      </c>
      <c r="B21" s="17">
        <v>270</v>
      </c>
      <c r="C21" s="18">
        <v>540</v>
      </c>
    </row>
    <row r="22" spans="1:3">
      <c r="A22" s="16">
        <v>134679</v>
      </c>
      <c r="B22" s="17">
        <v>205</v>
      </c>
      <c r="C22" s="18">
        <v>410</v>
      </c>
    </row>
    <row r="23" spans="1:3">
      <c r="A23" s="16">
        <v>141368</v>
      </c>
      <c r="B23" s="20">
        <v>210</v>
      </c>
      <c r="C23" s="18">
        <v>420</v>
      </c>
    </row>
    <row r="24" spans="1:3">
      <c r="A24" s="16">
        <v>141369</v>
      </c>
      <c r="B24" s="20">
        <v>230</v>
      </c>
      <c r="C24" s="18">
        <v>460</v>
      </c>
    </row>
    <row r="25" spans="1:3">
      <c r="A25" s="16">
        <v>141370</v>
      </c>
      <c r="B25" s="20">
        <v>245</v>
      </c>
      <c r="C25" s="18">
        <v>490</v>
      </c>
    </row>
    <row r="26" spans="1:3">
      <c r="A26" s="16"/>
      <c r="B26" s="20"/>
      <c r="C26" s="21"/>
    </row>
    <row r="27" spans="1:3">
      <c r="A27" s="16">
        <v>144379</v>
      </c>
      <c r="B27" s="17">
        <v>210</v>
      </c>
      <c r="C27" s="18">
        <v>420</v>
      </c>
    </row>
    <row r="28" spans="1:3">
      <c r="A28" s="16">
        <v>135802</v>
      </c>
      <c r="B28" s="17">
        <v>230</v>
      </c>
      <c r="C28" s="18">
        <v>460</v>
      </c>
    </row>
    <row r="29" spans="1:3">
      <c r="A29" s="16">
        <v>135803</v>
      </c>
      <c r="B29" s="17">
        <v>245</v>
      </c>
      <c r="C29" s="18">
        <v>490</v>
      </c>
    </row>
    <row r="30" spans="1:3">
      <c r="A30" s="16"/>
      <c r="B30" s="20"/>
      <c r="C30" s="21"/>
    </row>
    <row r="31" spans="1:3">
      <c r="A31" s="16">
        <v>126035</v>
      </c>
      <c r="B31" s="17">
        <v>195</v>
      </c>
      <c r="C31" s="18">
        <v>390</v>
      </c>
    </row>
    <row r="32" spans="1:3">
      <c r="A32" s="16">
        <v>126041</v>
      </c>
      <c r="B32" s="17">
        <v>210</v>
      </c>
      <c r="C32" s="18">
        <v>420</v>
      </c>
    </row>
    <row r="33" spans="1:3">
      <c r="A33" s="16">
        <v>126042</v>
      </c>
      <c r="B33" s="17">
        <v>225</v>
      </c>
      <c r="C33" s="18">
        <v>450</v>
      </c>
    </row>
    <row r="34" spans="1:3">
      <c r="A34" s="16">
        <v>126043</v>
      </c>
      <c r="B34" s="17">
        <v>240</v>
      </c>
      <c r="C34" s="18">
        <v>480</v>
      </c>
    </row>
    <row r="35" spans="1:3">
      <c r="A35" s="16">
        <v>140087</v>
      </c>
      <c r="B35" s="17">
        <v>195</v>
      </c>
      <c r="C35" s="18">
        <v>390</v>
      </c>
    </row>
    <row r="36" spans="1:3">
      <c r="A36" s="16">
        <v>149296</v>
      </c>
      <c r="B36" s="17">
        <v>255</v>
      </c>
      <c r="C36" s="18">
        <v>510</v>
      </c>
    </row>
    <row r="37" spans="1:3">
      <c r="A37" s="16"/>
      <c r="B37" s="20"/>
      <c r="C37" s="21"/>
    </row>
    <row r="38" spans="1:3">
      <c r="A38" s="16">
        <v>146116</v>
      </c>
      <c r="B38" s="17">
        <v>185</v>
      </c>
      <c r="C38" s="18">
        <v>370</v>
      </c>
    </row>
    <row r="39" spans="1:3">
      <c r="A39" s="16">
        <v>146117</v>
      </c>
      <c r="B39" s="17">
        <v>185</v>
      </c>
      <c r="C39" s="18">
        <v>370</v>
      </c>
    </row>
    <row r="40" spans="1:3">
      <c r="A40" s="16">
        <v>146118</v>
      </c>
      <c r="B40" s="17">
        <v>200</v>
      </c>
      <c r="C40" s="18">
        <v>400</v>
      </c>
    </row>
    <row r="41" spans="1:3">
      <c r="A41" s="16">
        <v>146119</v>
      </c>
      <c r="B41" s="17">
        <v>215</v>
      </c>
      <c r="C41" s="18">
        <v>430</v>
      </c>
    </row>
    <row r="42" spans="1:3">
      <c r="A42" s="16">
        <v>146120</v>
      </c>
      <c r="B42" s="17">
        <v>230</v>
      </c>
      <c r="C42" s="18">
        <v>460</v>
      </c>
    </row>
    <row r="43" spans="1:3">
      <c r="A43" s="16"/>
      <c r="B43" s="17"/>
      <c r="C43" s="18"/>
    </row>
    <row r="44" spans="1:3">
      <c r="A44" s="16">
        <v>139872</v>
      </c>
      <c r="B44" s="17">
        <v>125</v>
      </c>
      <c r="C44" s="18">
        <v>250</v>
      </c>
    </row>
    <row r="45" spans="1:3">
      <c r="A45" s="16">
        <v>139874</v>
      </c>
      <c r="B45" s="17">
        <v>140</v>
      </c>
      <c r="C45" s="18">
        <v>280</v>
      </c>
    </row>
    <row r="46" spans="1:3">
      <c r="A46" s="16"/>
      <c r="B46" s="17"/>
      <c r="C46" s="18"/>
    </row>
    <row r="47" spans="1:3">
      <c r="A47" s="16">
        <v>134399</v>
      </c>
      <c r="B47" s="17">
        <v>135</v>
      </c>
      <c r="C47" s="18">
        <v>270</v>
      </c>
    </row>
    <row r="48" spans="1:3">
      <c r="A48" s="16">
        <v>134400</v>
      </c>
      <c r="B48" s="17">
        <v>145</v>
      </c>
      <c r="C48" s="18">
        <v>290</v>
      </c>
    </row>
    <row r="49" spans="1:3">
      <c r="A49" s="16">
        <v>134402</v>
      </c>
      <c r="B49" s="17">
        <v>155</v>
      </c>
      <c r="C49" s="18">
        <v>310</v>
      </c>
    </row>
    <row r="50" spans="1:3">
      <c r="A50" s="16">
        <v>134403</v>
      </c>
      <c r="B50" s="17">
        <v>165</v>
      </c>
      <c r="C50" s="18">
        <v>330</v>
      </c>
    </row>
    <row r="51" spans="1:3">
      <c r="A51" s="16"/>
      <c r="B51" s="20"/>
      <c r="C51" s="21"/>
    </row>
    <row r="52" spans="1:3">
      <c r="A52" s="16">
        <v>134382</v>
      </c>
      <c r="B52" s="17">
        <v>160</v>
      </c>
      <c r="C52" s="18">
        <v>320</v>
      </c>
    </row>
    <row r="53" spans="1:3">
      <c r="A53" s="16"/>
      <c r="B53" s="20"/>
      <c r="C53" s="21"/>
    </row>
    <row r="54" spans="1:3">
      <c r="A54" s="16">
        <v>143108</v>
      </c>
      <c r="B54" s="17">
        <v>110</v>
      </c>
      <c r="C54" s="18">
        <v>220</v>
      </c>
    </row>
    <row r="55" spans="1:3">
      <c r="A55" s="16">
        <v>143109</v>
      </c>
      <c r="B55" s="17">
        <v>120</v>
      </c>
      <c r="C55" s="18">
        <v>240</v>
      </c>
    </row>
    <row r="56" spans="1:3">
      <c r="A56" s="16">
        <v>143110</v>
      </c>
      <c r="B56" s="17">
        <v>130</v>
      </c>
      <c r="C56" s="18">
        <v>260</v>
      </c>
    </row>
    <row r="57" spans="1:3">
      <c r="A57" s="16">
        <v>143111</v>
      </c>
      <c r="B57" s="17">
        <v>140</v>
      </c>
      <c r="C57" s="18">
        <v>280</v>
      </c>
    </row>
    <row r="58" spans="1:3">
      <c r="A58" s="16"/>
      <c r="B58" s="20"/>
      <c r="C58" s="21"/>
    </row>
    <row r="59" spans="1:3">
      <c r="A59" s="16">
        <v>134638</v>
      </c>
      <c r="B59" s="17">
        <v>110</v>
      </c>
      <c r="C59" s="18">
        <v>220</v>
      </c>
    </row>
    <row r="60" spans="1:3">
      <c r="A60" s="16">
        <v>134639</v>
      </c>
      <c r="B60" s="17">
        <v>120</v>
      </c>
      <c r="C60" s="18">
        <v>240</v>
      </c>
    </row>
    <row r="61" spans="1:3">
      <c r="A61" s="16">
        <v>134640</v>
      </c>
      <c r="B61" s="17">
        <v>130</v>
      </c>
      <c r="C61" s="18">
        <v>260</v>
      </c>
    </row>
    <row r="62" spans="1:3">
      <c r="A62" s="16">
        <v>134641</v>
      </c>
      <c r="B62" s="17">
        <v>140</v>
      </c>
      <c r="C62" s="18">
        <v>280</v>
      </c>
    </row>
    <row r="63" spans="1:3">
      <c r="A63" s="16">
        <v>135418</v>
      </c>
      <c r="B63" s="17">
        <v>125</v>
      </c>
      <c r="C63" s="18">
        <v>250</v>
      </c>
    </row>
    <row r="64" spans="1:3">
      <c r="A64" s="16">
        <v>146986</v>
      </c>
      <c r="B64" s="17">
        <v>60</v>
      </c>
      <c r="C64" s="18">
        <v>120</v>
      </c>
    </row>
    <row r="65" spans="1:3">
      <c r="A65" s="16"/>
      <c r="B65" s="20"/>
      <c r="C65" s="21"/>
    </row>
    <row r="66" spans="1:3">
      <c r="A66" s="19">
        <v>146909</v>
      </c>
      <c r="B66" s="17">
        <v>100</v>
      </c>
      <c r="C66" s="18">
        <v>200</v>
      </c>
    </row>
    <row r="67" spans="1:3">
      <c r="A67" s="19">
        <v>146911</v>
      </c>
      <c r="B67" s="17">
        <v>110</v>
      </c>
      <c r="C67" s="18">
        <v>220</v>
      </c>
    </row>
    <row r="68" spans="1:3">
      <c r="A68" s="19">
        <v>146912</v>
      </c>
      <c r="B68" s="17">
        <v>115</v>
      </c>
      <c r="C68" s="18">
        <v>230</v>
      </c>
    </row>
    <row r="69" spans="1:3">
      <c r="A69" s="19"/>
      <c r="B69" s="21"/>
      <c r="C69" s="21"/>
    </row>
    <row r="70" spans="1:3">
      <c r="A70" s="24"/>
      <c r="B70" s="24"/>
      <c r="C70" s="24"/>
    </row>
    <row r="71" spans="1:3">
      <c r="A71" s="22"/>
      <c r="B71" s="23"/>
      <c r="C71" s="23"/>
    </row>
    <row r="72" spans="1:3">
      <c r="A72" s="16">
        <v>62764</v>
      </c>
      <c r="B72" s="17">
        <v>215</v>
      </c>
      <c r="C72" s="17">
        <v>430</v>
      </c>
    </row>
    <row r="73" spans="1:3">
      <c r="A73" s="16">
        <v>62765</v>
      </c>
      <c r="B73" s="17">
        <v>235</v>
      </c>
      <c r="C73" s="17">
        <v>470</v>
      </c>
    </row>
    <row r="74" spans="1:3">
      <c r="A74" s="16">
        <v>62766</v>
      </c>
      <c r="B74" s="17">
        <v>250</v>
      </c>
      <c r="C74" s="17">
        <v>500</v>
      </c>
    </row>
    <row r="75" spans="1:3">
      <c r="A75" s="16">
        <v>62767</v>
      </c>
      <c r="B75" s="17">
        <v>260</v>
      </c>
      <c r="C75" s="17">
        <v>520</v>
      </c>
    </row>
    <row r="76" spans="1:3">
      <c r="A76" s="22"/>
      <c r="B76" s="23"/>
      <c r="C76" s="23"/>
    </row>
    <row r="77" spans="1:3">
      <c r="A77" s="16">
        <v>144132</v>
      </c>
      <c r="B77" s="17">
        <v>115</v>
      </c>
      <c r="C77" s="18">
        <v>230</v>
      </c>
    </row>
    <row r="78" spans="1:3">
      <c r="A78" s="16">
        <v>146191</v>
      </c>
      <c r="B78" s="17">
        <v>115</v>
      </c>
      <c r="C78" s="18">
        <v>230</v>
      </c>
    </row>
    <row r="79" spans="1:3">
      <c r="A79" s="16"/>
      <c r="B79" s="17"/>
      <c r="C79" s="18"/>
    </row>
    <row r="80" spans="1:3">
      <c r="A80" s="16">
        <v>139845</v>
      </c>
      <c r="B80" s="17">
        <v>105</v>
      </c>
      <c r="C80" s="18">
        <v>210</v>
      </c>
    </row>
    <row r="81" spans="1:3">
      <c r="A81" s="16">
        <v>139846</v>
      </c>
      <c r="B81" s="17">
        <v>115</v>
      </c>
      <c r="C81" s="18">
        <v>230</v>
      </c>
    </row>
    <row r="82" spans="1:3">
      <c r="A82" s="16">
        <v>139847</v>
      </c>
      <c r="B82" s="17">
        <v>120</v>
      </c>
      <c r="C82" s="18">
        <v>240</v>
      </c>
    </row>
    <row r="83" spans="1:3">
      <c r="A83" s="16">
        <v>139848</v>
      </c>
      <c r="B83" s="17">
        <v>125</v>
      </c>
      <c r="C83" s="18">
        <v>250</v>
      </c>
    </row>
    <row r="84" spans="1:3">
      <c r="A84" s="16"/>
      <c r="B84" s="17"/>
      <c r="C84" s="18"/>
    </row>
    <row r="85" spans="1:3">
      <c r="A85" s="25">
        <v>128014</v>
      </c>
      <c r="B85" s="17">
        <v>110</v>
      </c>
      <c r="C85" s="17">
        <v>220</v>
      </c>
    </row>
    <row r="86" spans="1:3">
      <c r="A86" s="26">
        <v>128015</v>
      </c>
      <c r="B86" s="17">
        <v>115</v>
      </c>
      <c r="C86" s="17">
        <v>230</v>
      </c>
    </row>
    <row r="87" spans="1:3">
      <c r="A87" s="16">
        <v>128016</v>
      </c>
      <c r="B87" s="17">
        <v>120</v>
      </c>
      <c r="C87" s="17">
        <v>240</v>
      </c>
    </row>
    <row r="88" spans="1:3">
      <c r="A88" s="16">
        <v>135147</v>
      </c>
      <c r="B88" s="17">
        <v>125</v>
      </c>
      <c r="C88" s="17">
        <v>250</v>
      </c>
    </row>
    <row r="89" spans="1:3">
      <c r="A89" s="16"/>
      <c r="B89" s="21"/>
      <c r="C89" s="21"/>
    </row>
    <row r="90" spans="1:3">
      <c r="A90" s="16">
        <v>49539</v>
      </c>
      <c r="B90" s="17">
        <v>110</v>
      </c>
      <c r="C90" s="17">
        <v>220</v>
      </c>
    </row>
    <row r="91" spans="1:3">
      <c r="A91" s="16">
        <v>49307</v>
      </c>
      <c r="B91" s="17">
        <v>115</v>
      </c>
      <c r="C91" s="17">
        <v>230</v>
      </c>
    </row>
    <row r="92" spans="1:3">
      <c r="A92" s="16">
        <v>49308</v>
      </c>
      <c r="B92" s="17">
        <v>120</v>
      </c>
      <c r="C92" s="17">
        <v>240</v>
      </c>
    </row>
    <row r="93" spans="1:3">
      <c r="A93" s="16">
        <v>59244</v>
      </c>
      <c r="B93" s="17">
        <v>125</v>
      </c>
      <c r="C93" s="17">
        <v>250</v>
      </c>
    </row>
    <row r="94" spans="1:3">
      <c r="A94" s="19"/>
      <c r="B94" s="21"/>
      <c r="C94" s="21"/>
    </row>
    <row r="95" spans="1:3">
      <c r="A95" s="19"/>
      <c r="B95" s="21"/>
      <c r="C95" s="21"/>
    </row>
    <row r="96" spans="1:3">
      <c r="A96" s="24"/>
      <c r="B96" s="24"/>
      <c r="C96" s="24"/>
    </row>
    <row r="97" spans="1:3">
      <c r="A97" s="22"/>
      <c r="B97" s="23"/>
      <c r="C97" s="23"/>
    </row>
    <row r="98" spans="1:3">
      <c r="A98" s="16">
        <v>137340</v>
      </c>
      <c r="B98" s="17">
        <v>120</v>
      </c>
      <c r="C98" s="20">
        <v>240</v>
      </c>
    </row>
    <row r="99" spans="1:3">
      <c r="A99" s="16">
        <v>137342</v>
      </c>
      <c r="B99" s="17">
        <v>125</v>
      </c>
      <c r="C99" s="20">
        <v>250</v>
      </c>
    </row>
    <row r="100" spans="1:3">
      <c r="A100" s="16">
        <v>137344</v>
      </c>
      <c r="B100" s="17">
        <v>135</v>
      </c>
      <c r="C100" s="20">
        <v>270</v>
      </c>
    </row>
    <row r="101" spans="1:3">
      <c r="A101" s="16">
        <v>137346</v>
      </c>
      <c r="B101" s="17">
        <v>140</v>
      </c>
      <c r="C101" s="20">
        <v>280</v>
      </c>
    </row>
    <row r="102" spans="1:3">
      <c r="A102" s="16">
        <v>137347</v>
      </c>
      <c r="B102" s="17">
        <v>155</v>
      </c>
      <c r="C102" s="20">
        <v>310</v>
      </c>
    </row>
    <row r="103" spans="1:3">
      <c r="A103" s="16">
        <v>137350</v>
      </c>
      <c r="B103" s="17">
        <v>70</v>
      </c>
      <c r="C103" s="20">
        <v>140</v>
      </c>
    </row>
    <row r="104" spans="1:3">
      <c r="A104" s="19"/>
      <c r="B104" s="21"/>
      <c r="C104" s="21"/>
    </row>
    <row r="105" spans="1:3">
      <c r="A105" s="16">
        <v>137228</v>
      </c>
      <c r="B105" s="17">
        <v>105</v>
      </c>
      <c r="C105" s="20">
        <v>210</v>
      </c>
    </row>
    <row r="106" spans="1:3">
      <c r="A106" s="16">
        <v>137229</v>
      </c>
      <c r="B106" s="17">
        <v>115</v>
      </c>
      <c r="C106" s="20">
        <v>230</v>
      </c>
    </row>
    <row r="107" spans="1:3">
      <c r="A107" s="16">
        <v>137230</v>
      </c>
      <c r="B107" s="17">
        <v>120</v>
      </c>
      <c r="C107" s="20">
        <v>240</v>
      </c>
    </row>
    <row r="108" spans="1:3">
      <c r="A108" s="16">
        <v>137231</v>
      </c>
      <c r="B108" s="17">
        <v>130</v>
      </c>
      <c r="C108" s="20">
        <v>260</v>
      </c>
    </row>
    <row r="109" spans="1:3">
      <c r="A109" s="16">
        <v>137232</v>
      </c>
      <c r="B109" s="17">
        <v>140</v>
      </c>
      <c r="C109" s="20">
        <v>280</v>
      </c>
    </row>
    <row r="110" spans="1:3">
      <c r="A110" s="16">
        <v>137233</v>
      </c>
      <c r="B110" s="17">
        <v>150</v>
      </c>
      <c r="C110" s="20">
        <v>300</v>
      </c>
    </row>
    <row r="111" spans="1:3">
      <c r="A111" s="16">
        <v>137234</v>
      </c>
      <c r="B111" s="17">
        <v>57.5</v>
      </c>
      <c r="C111" s="20">
        <v>115</v>
      </c>
    </row>
    <row r="112" spans="1:3">
      <c r="A112" s="16">
        <v>139942</v>
      </c>
      <c r="B112" s="17">
        <v>110</v>
      </c>
      <c r="C112" s="20">
        <v>220</v>
      </c>
    </row>
    <row r="113" spans="1:3">
      <c r="A113" s="19"/>
      <c r="B113" s="21"/>
      <c r="C113" s="21"/>
    </row>
    <row r="114" spans="1:3">
      <c r="A114" s="16">
        <v>143311</v>
      </c>
      <c r="B114" s="17">
        <v>90</v>
      </c>
      <c r="C114" s="20">
        <v>180</v>
      </c>
    </row>
    <row r="115" spans="1:3">
      <c r="A115" s="16">
        <v>143312</v>
      </c>
      <c r="B115" s="17">
        <v>95</v>
      </c>
      <c r="C115" s="20">
        <v>190</v>
      </c>
    </row>
    <row r="116" spans="1:3">
      <c r="A116" s="16">
        <v>143325</v>
      </c>
      <c r="B116" s="17">
        <v>100</v>
      </c>
      <c r="C116" s="20">
        <v>200</v>
      </c>
    </row>
    <row r="117" spans="1:3">
      <c r="A117" s="16">
        <v>143328</v>
      </c>
      <c r="B117" s="17">
        <v>100</v>
      </c>
      <c r="C117" s="20">
        <v>200</v>
      </c>
    </row>
    <row r="118" spans="1:3">
      <c r="A118" s="16">
        <v>143329</v>
      </c>
      <c r="B118" s="17">
        <v>105</v>
      </c>
      <c r="C118" s="20">
        <v>210</v>
      </c>
    </row>
    <row r="119" spans="1:3">
      <c r="A119" s="16">
        <v>143330</v>
      </c>
      <c r="B119" s="17">
        <v>115</v>
      </c>
      <c r="C119" s="20">
        <v>230</v>
      </c>
    </row>
    <row r="120" spans="1:3">
      <c r="A120" s="16">
        <v>143331</v>
      </c>
      <c r="B120" s="17">
        <v>125</v>
      </c>
      <c r="C120" s="20">
        <v>250</v>
      </c>
    </row>
    <row r="121" spans="1:3">
      <c r="A121" s="16">
        <v>143332</v>
      </c>
      <c r="B121" s="17">
        <v>135</v>
      </c>
      <c r="C121" s="20">
        <v>270</v>
      </c>
    </row>
    <row r="122" spans="1:3">
      <c r="A122" s="16">
        <v>143333</v>
      </c>
      <c r="B122" s="17">
        <v>70</v>
      </c>
      <c r="C122" s="20">
        <v>140</v>
      </c>
    </row>
    <row r="123" spans="1:3">
      <c r="A123" s="16">
        <v>143334</v>
      </c>
      <c r="B123" s="17">
        <v>45</v>
      </c>
      <c r="C123" s="20">
        <v>90</v>
      </c>
    </row>
    <row r="124" spans="1:3">
      <c r="A124" s="16">
        <v>143335</v>
      </c>
      <c r="B124" s="17">
        <v>50</v>
      </c>
      <c r="C124" s="20">
        <v>100</v>
      </c>
    </row>
    <row r="125" spans="1:3">
      <c r="A125" s="16">
        <v>143336</v>
      </c>
      <c r="B125" s="17">
        <v>55</v>
      </c>
      <c r="C125" s="20">
        <v>110</v>
      </c>
    </row>
    <row r="126" spans="1:3">
      <c r="A126" s="16">
        <v>149290</v>
      </c>
      <c r="B126" s="17">
        <v>100</v>
      </c>
      <c r="C126" s="20">
        <v>200</v>
      </c>
    </row>
    <row r="127" spans="1:3">
      <c r="A127" s="16">
        <v>149291</v>
      </c>
      <c r="B127" s="17">
        <v>120</v>
      </c>
      <c r="C127" s="20">
        <v>240</v>
      </c>
    </row>
    <row r="128" spans="1:3">
      <c r="A128" s="16"/>
      <c r="B128" s="17"/>
      <c r="C128" s="20"/>
    </row>
    <row r="129" spans="1:3">
      <c r="A129" s="16">
        <v>147609</v>
      </c>
      <c r="B129" s="17">
        <v>100</v>
      </c>
      <c r="C129" s="20">
        <v>200</v>
      </c>
    </row>
    <row r="130" spans="1:3">
      <c r="A130" s="16">
        <v>147610</v>
      </c>
      <c r="B130" s="17">
        <v>110</v>
      </c>
      <c r="C130" s="20">
        <v>220</v>
      </c>
    </row>
    <row r="131" spans="1:3">
      <c r="A131" s="16">
        <v>147611</v>
      </c>
      <c r="B131" s="17">
        <v>120</v>
      </c>
      <c r="C131" s="20">
        <v>240</v>
      </c>
    </row>
    <row r="132" spans="1:3">
      <c r="A132" s="19"/>
      <c r="B132" s="21"/>
      <c r="C132" s="21"/>
    </row>
    <row r="133" spans="1:3">
      <c r="A133" s="16">
        <v>145454</v>
      </c>
      <c r="B133" s="17">
        <v>25</v>
      </c>
      <c r="C133" s="20">
        <v>50</v>
      </c>
    </row>
    <row r="134" spans="1:3">
      <c r="A134" s="16">
        <v>145453</v>
      </c>
      <c r="B134" s="17">
        <v>45</v>
      </c>
      <c r="C134" s="20">
        <v>90</v>
      </c>
    </row>
    <row r="135" spans="1:3">
      <c r="A135" s="16">
        <v>145446</v>
      </c>
      <c r="B135" s="17">
        <v>85</v>
      </c>
      <c r="C135" s="20">
        <v>170</v>
      </c>
    </row>
    <row r="136" spans="1:3">
      <c r="A136" s="16">
        <v>145450</v>
      </c>
      <c r="B136" s="17">
        <v>90</v>
      </c>
      <c r="C136" s="20">
        <v>180</v>
      </c>
    </row>
    <row r="137" spans="1:3">
      <c r="A137" s="16">
        <v>145449</v>
      </c>
      <c r="B137" s="17">
        <v>80</v>
      </c>
      <c r="C137" s="20">
        <v>160</v>
      </c>
    </row>
    <row r="138" spans="1:3">
      <c r="A138" s="16">
        <v>145451</v>
      </c>
      <c r="B138" s="17">
        <v>90</v>
      </c>
      <c r="C138" s="20">
        <v>180</v>
      </c>
    </row>
    <row r="139" spans="1:3">
      <c r="A139" s="16">
        <v>145452</v>
      </c>
      <c r="B139" s="17">
        <v>100</v>
      </c>
      <c r="C139" s="20">
        <v>200</v>
      </c>
    </row>
    <row r="140" spans="1:3">
      <c r="A140" s="27"/>
      <c r="B140" s="23"/>
      <c r="C140" s="21"/>
    </row>
    <row r="141" spans="1:3">
      <c r="A141" s="24"/>
      <c r="B141" s="24"/>
      <c r="C141" s="24"/>
    </row>
    <row r="142" spans="1:3">
      <c r="A142" s="22"/>
      <c r="B142" s="23"/>
      <c r="C142" s="23"/>
    </row>
    <row r="143" spans="1:3">
      <c r="A143" s="16">
        <v>133621</v>
      </c>
      <c r="B143" s="17">
        <v>95</v>
      </c>
      <c r="C143" s="17">
        <v>190</v>
      </c>
    </row>
    <row r="144" spans="1:3">
      <c r="A144" s="28">
        <v>133622</v>
      </c>
      <c r="B144" s="17">
        <v>100</v>
      </c>
      <c r="C144" s="17">
        <v>200</v>
      </c>
    </row>
    <row r="145" spans="1:3">
      <c r="A145" s="16">
        <v>133623</v>
      </c>
      <c r="B145" s="17">
        <v>100</v>
      </c>
      <c r="C145" s="17">
        <v>200</v>
      </c>
    </row>
    <row r="146" spans="1:3">
      <c r="A146" s="16">
        <v>133625</v>
      </c>
      <c r="B146" s="17">
        <v>115</v>
      </c>
      <c r="C146" s="17">
        <v>230</v>
      </c>
    </row>
    <row r="147" spans="1:3">
      <c r="A147" s="16">
        <v>133626</v>
      </c>
      <c r="B147" s="17">
        <v>125</v>
      </c>
      <c r="C147" s="17">
        <v>250</v>
      </c>
    </row>
    <row r="148" spans="1:3">
      <c r="A148" s="16">
        <v>133627</v>
      </c>
      <c r="B148" s="17">
        <v>55</v>
      </c>
      <c r="C148" s="17">
        <v>110</v>
      </c>
    </row>
    <row r="149" spans="1:3">
      <c r="A149" s="16">
        <v>137151</v>
      </c>
      <c r="B149" s="17">
        <v>35</v>
      </c>
      <c r="C149" s="17">
        <v>70</v>
      </c>
    </row>
    <row r="150" spans="1:3">
      <c r="A150" s="16">
        <v>137153</v>
      </c>
      <c r="B150" s="17">
        <v>60</v>
      </c>
      <c r="C150" s="17">
        <v>120</v>
      </c>
    </row>
    <row r="151" spans="1:3">
      <c r="A151" s="19"/>
      <c r="B151" s="21"/>
      <c r="C151" s="21"/>
    </row>
    <row r="152" spans="1:3">
      <c r="A152" s="16">
        <v>79195</v>
      </c>
      <c r="B152" s="17">
        <v>80</v>
      </c>
      <c r="C152" s="17">
        <v>160</v>
      </c>
    </row>
    <row r="153" spans="1:3">
      <c r="A153" s="16">
        <v>79200</v>
      </c>
      <c r="B153" s="17">
        <v>85</v>
      </c>
      <c r="C153" s="17">
        <v>170</v>
      </c>
    </row>
    <row r="154" spans="1:3">
      <c r="A154" s="16">
        <v>79201</v>
      </c>
      <c r="B154" s="17">
        <v>95</v>
      </c>
      <c r="C154" s="17">
        <v>190</v>
      </c>
    </row>
    <row r="155" spans="1:3">
      <c r="A155" s="16">
        <v>79202</v>
      </c>
      <c r="B155" s="17">
        <v>110</v>
      </c>
      <c r="C155" s="17">
        <v>220</v>
      </c>
    </row>
    <row r="156" spans="1:3">
      <c r="A156" s="16"/>
      <c r="B156" s="17"/>
      <c r="C156" s="17"/>
    </row>
    <row r="157" spans="1:3">
      <c r="A157" s="19">
        <v>146850</v>
      </c>
      <c r="B157" s="17">
        <v>70</v>
      </c>
      <c r="C157" s="20">
        <v>140</v>
      </c>
    </row>
    <row r="158" spans="1:3">
      <c r="A158" s="19">
        <v>146851</v>
      </c>
      <c r="B158" s="17">
        <v>75</v>
      </c>
      <c r="C158" s="20">
        <v>150</v>
      </c>
    </row>
    <row r="159" spans="1:3">
      <c r="A159" s="19">
        <v>146852</v>
      </c>
      <c r="B159" s="17">
        <v>80</v>
      </c>
      <c r="C159" s="20">
        <v>160</v>
      </c>
    </row>
    <row r="160" spans="1:3">
      <c r="A160" s="19">
        <v>146853</v>
      </c>
      <c r="B160" s="17">
        <v>90</v>
      </c>
      <c r="C160" s="20">
        <v>180</v>
      </c>
    </row>
    <row r="161" spans="1:3">
      <c r="A161" s="19">
        <v>146854</v>
      </c>
      <c r="B161" s="21">
        <v>100</v>
      </c>
      <c r="C161" s="20">
        <v>200</v>
      </c>
    </row>
    <row r="162" spans="1:3">
      <c r="A162" s="19"/>
      <c r="B162" s="21"/>
      <c r="C162" s="21"/>
    </row>
    <row r="163" spans="1:3">
      <c r="A163" s="16">
        <v>128828</v>
      </c>
      <c r="B163" s="17">
        <v>75</v>
      </c>
      <c r="C163" s="20">
        <v>150</v>
      </c>
    </row>
    <row r="164" spans="1:3">
      <c r="A164" s="16">
        <v>128829</v>
      </c>
      <c r="B164" s="17">
        <v>80</v>
      </c>
      <c r="C164" s="20">
        <v>160</v>
      </c>
    </row>
    <row r="165" spans="1:3">
      <c r="A165" s="16">
        <v>128830</v>
      </c>
      <c r="B165" s="17">
        <v>80</v>
      </c>
      <c r="C165" s="20">
        <v>160</v>
      </c>
    </row>
    <row r="166" spans="1:3">
      <c r="A166" s="16">
        <v>128831</v>
      </c>
      <c r="B166" s="17">
        <v>90</v>
      </c>
      <c r="C166" s="20">
        <v>180</v>
      </c>
    </row>
    <row r="167" spans="1:3">
      <c r="A167" s="16">
        <v>128832</v>
      </c>
      <c r="B167" s="17">
        <v>100</v>
      </c>
      <c r="C167" s="20">
        <v>200</v>
      </c>
    </row>
    <row r="168" spans="1:3">
      <c r="A168" s="27"/>
      <c r="B168" s="21"/>
      <c r="C168" s="21"/>
    </row>
    <row r="169" spans="1:3">
      <c r="A169" s="19"/>
      <c r="B169" s="21"/>
      <c r="C169" s="21"/>
    </row>
    <row r="170" spans="1:3">
      <c r="A170" s="24"/>
      <c r="B170" s="24"/>
      <c r="C170" s="24"/>
    </row>
    <row r="171" spans="1:3">
      <c r="A171" s="22"/>
      <c r="B171" s="23"/>
      <c r="C171" s="23"/>
    </row>
    <row r="172" spans="1:3">
      <c r="A172" s="16">
        <v>140809</v>
      </c>
      <c r="B172" s="17">
        <v>55</v>
      </c>
      <c r="C172" s="20">
        <v>110</v>
      </c>
    </row>
    <row r="173" spans="1:3">
      <c r="A173" s="16">
        <v>140871</v>
      </c>
      <c r="B173" s="17">
        <v>60</v>
      </c>
      <c r="C173" s="20">
        <v>120</v>
      </c>
    </row>
    <row r="174" spans="1:3">
      <c r="A174" s="16">
        <v>140872</v>
      </c>
      <c r="B174" s="17">
        <v>65</v>
      </c>
      <c r="C174" s="20">
        <v>130</v>
      </c>
    </row>
    <row r="175" spans="1:3">
      <c r="A175" s="16">
        <v>140874</v>
      </c>
      <c r="B175" s="17">
        <v>70</v>
      </c>
      <c r="C175" s="20">
        <v>140</v>
      </c>
    </row>
    <row r="176" spans="1:3">
      <c r="A176" s="16">
        <v>140875</v>
      </c>
      <c r="B176" s="17">
        <v>65</v>
      </c>
      <c r="C176" s="20">
        <v>130</v>
      </c>
    </row>
    <row r="177" spans="1:3">
      <c r="A177" s="16">
        <v>140876</v>
      </c>
      <c r="B177" s="17">
        <v>70</v>
      </c>
      <c r="C177" s="20">
        <v>140</v>
      </c>
    </row>
    <row r="178" spans="1:3">
      <c r="A178" s="16">
        <v>140877</v>
      </c>
      <c r="B178" s="17">
        <v>75</v>
      </c>
      <c r="C178" s="20">
        <v>150</v>
      </c>
    </row>
    <row r="179" spans="1:3">
      <c r="A179" s="16">
        <v>140878</v>
      </c>
      <c r="B179" s="17">
        <v>30</v>
      </c>
      <c r="C179" s="20">
        <v>60</v>
      </c>
    </row>
    <row r="180" spans="1:3">
      <c r="A180" s="16">
        <v>140879</v>
      </c>
      <c r="B180" s="17">
        <v>25</v>
      </c>
      <c r="C180" s="20">
        <v>50</v>
      </c>
    </row>
    <row r="181" spans="1:3">
      <c r="A181" s="16">
        <v>140880</v>
      </c>
      <c r="B181" s="17">
        <v>105</v>
      </c>
      <c r="C181" s="20">
        <v>210</v>
      </c>
    </row>
    <row r="182" spans="1:3">
      <c r="A182" s="16">
        <v>140881</v>
      </c>
      <c r="B182" s="17">
        <v>110</v>
      </c>
      <c r="C182" s="20">
        <v>220</v>
      </c>
    </row>
    <row r="183" spans="1:3">
      <c r="A183" s="16">
        <v>140882</v>
      </c>
      <c r="B183" s="17">
        <v>115</v>
      </c>
      <c r="C183" s="20">
        <v>230</v>
      </c>
    </row>
    <row r="184" spans="1:3">
      <c r="A184" s="16">
        <v>140883</v>
      </c>
      <c r="B184" s="17">
        <v>125</v>
      </c>
      <c r="C184" s="20">
        <v>250</v>
      </c>
    </row>
    <row r="185" spans="1:3">
      <c r="A185" s="16">
        <v>140884</v>
      </c>
      <c r="B185" s="17">
        <v>140</v>
      </c>
      <c r="C185" s="20">
        <v>280</v>
      </c>
    </row>
    <row r="186" spans="1:3">
      <c r="A186" s="16">
        <v>140885</v>
      </c>
      <c r="B186" s="17">
        <v>125</v>
      </c>
      <c r="C186" s="20">
        <v>250</v>
      </c>
    </row>
    <row r="187" spans="1:3">
      <c r="A187" s="16">
        <v>140886</v>
      </c>
      <c r="B187" s="17">
        <v>150</v>
      </c>
      <c r="C187" s="20">
        <v>300</v>
      </c>
    </row>
    <row r="188" spans="1:3">
      <c r="A188" s="16">
        <v>142896</v>
      </c>
      <c r="B188" s="17">
        <v>85</v>
      </c>
      <c r="C188" s="20">
        <v>170</v>
      </c>
    </row>
    <row r="189" spans="1:3">
      <c r="A189" s="16">
        <v>142897</v>
      </c>
      <c r="B189" s="17">
        <v>95</v>
      </c>
      <c r="C189" s="20">
        <v>190</v>
      </c>
    </row>
    <row r="190" spans="1:3">
      <c r="A190" s="19"/>
      <c r="B190" s="21"/>
      <c r="C190" s="21"/>
    </row>
    <row r="191" spans="1:3">
      <c r="A191" s="24"/>
      <c r="B191" s="24"/>
      <c r="C191" s="24"/>
    </row>
    <row r="192" spans="1:3">
      <c r="A192" s="22"/>
      <c r="B192" s="23"/>
      <c r="C192" s="23"/>
    </row>
    <row r="193" spans="1:3">
      <c r="A193" s="16">
        <v>143263</v>
      </c>
      <c r="B193" s="17">
        <v>22.5</v>
      </c>
      <c r="C193" s="20">
        <v>45</v>
      </c>
    </row>
    <row r="194" spans="1:3">
      <c r="A194" s="16">
        <v>143264</v>
      </c>
      <c r="B194" s="17">
        <v>42.5</v>
      </c>
      <c r="C194" s="20">
        <v>85</v>
      </c>
    </row>
    <row r="195" spans="1:3">
      <c r="A195" s="16">
        <v>143265</v>
      </c>
      <c r="B195" s="17">
        <v>47.5</v>
      </c>
      <c r="C195" s="20">
        <v>95</v>
      </c>
    </row>
    <row r="196" spans="1:3">
      <c r="A196" s="16">
        <v>143266</v>
      </c>
      <c r="B196" s="17">
        <v>57.5</v>
      </c>
      <c r="C196" s="20">
        <v>115</v>
      </c>
    </row>
    <row r="197" spans="1:3">
      <c r="A197" s="16">
        <v>143267</v>
      </c>
      <c r="B197" s="17">
        <v>80</v>
      </c>
      <c r="C197" s="20">
        <v>160</v>
      </c>
    </row>
    <row r="198" spans="1:3">
      <c r="A198" s="16">
        <v>143268</v>
      </c>
      <c r="B198" s="17">
        <v>45</v>
      </c>
      <c r="C198" s="20">
        <v>90</v>
      </c>
    </row>
    <row r="199" spans="1:3">
      <c r="A199" s="16">
        <v>143269</v>
      </c>
      <c r="B199" s="17">
        <v>85</v>
      </c>
      <c r="C199" s="20">
        <v>170</v>
      </c>
    </row>
    <row r="200" spans="1:3">
      <c r="A200" s="16">
        <v>143271</v>
      </c>
      <c r="B200" s="17">
        <v>95</v>
      </c>
      <c r="C200" s="20">
        <v>190</v>
      </c>
    </row>
    <row r="201" spans="1:3">
      <c r="A201" s="16">
        <v>143273</v>
      </c>
      <c r="B201" s="17">
        <v>110</v>
      </c>
      <c r="C201" s="20">
        <v>220</v>
      </c>
    </row>
    <row r="202" spans="1:3">
      <c r="A202" s="16">
        <v>143274</v>
      </c>
      <c r="B202" s="17">
        <v>75</v>
      </c>
      <c r="C202" s="20">
        <v>150</v>
      </c>
    </row>
    <row r="203" spans="1:3">
      <c r="A203" s="16">
        <v>143275</v>
      </c>
      <c r="B203" s="17">
        <v>85</v>
      </c>
      <c r="C203" s="20">
        <v>170</v>
      </c>
    </row>
    <row r="204" spans="1:3">
      <c r="A204" s="16">
        <v>144244</v>
      </c>
      <c r="B204" s="29">
        <v>30</v>
      </c>
      <c r="C204" s="20">
        <v>60</v>
      </c>
    </row>
    <row r="205" spans="1:3">
      <c r="A205" s="22"/>
      <c r="B205" s="23"/>
      <c r="C205" s="23"/>
    </row>
    <row r="206" spans="1:3">
      <c r="A206" s="24"/>
      <c r="B206" s="24"/>
      <c r="C206" s="24"/>
    </row>
    <row r="207" spans="1:3">
      <c r="A207" s="22"/>
      <c r="B207" s="23"/>
      <c r="C207" s="23"/>
    </row>
    <row r="208" spans="1:3">
      <c r="A208" s="16">
        <v>147143</v>
      </c>
      <c r="B208" s="17">
        <v>45</v>
      </c>
      <c r="C208" s="17">
        <v>90</v>
      </c>
    </row>
    <row r="209" spans="1:3">
      <c r="A209" s="16">
        <v>147144</v>
      </c>
      <c r="B209" s="17">
        <v>50</v>
      </c>
      <c r="C209" s="17">
        <v>100</v>
      </c>
    </row>
    <row r="210" spans="1:3">
      <c r="A210" s="16">
        <v>147141</v>
      </c>
      <c r="B210" s="17">
        <v>137.5</v>
      </c>
      <c r="C210" s="17">
        <v>275</v>
      </c>
    </row>
    <row r="211" spans="1:3">
      <c r="A211" s="16">
        <v>147142</v>
      </c>
      <c r="B211" s="17">
        <v>147.5</v>
      </c>
      <c r="C211" s="17">
        <v>295</v>
      </c>
    </row>
    <row r="212" spans="1:3">
      <c r="A212" s="16">
        <v>147139</v>
      </c>
      <c r="B212" s="17">
        <v>125</v>
      </c>
      <c r="C212" s="17">
        <v>250</v>
      </c>
    </row>
    <row r="213" spans="1:3">
      <c r="A213" s="16">
        <v>147140</v>
      </c>
      <c r="B213" s="17">
        <v>130</v>
      </c>
      <c r="C213" s="17">
        <v>260</v>
      </c>
    </row>
    <row r="214" spans="1:3">
      <c r="A214" s="16">
        <v>147137</v>
      </c>
      <c r="B214" s="17">
        <v>137.5</v>
      </c>
      <c r="C214" s="17">
        <v>275</v>
      </c>
    </row>
    <row r="215" spans="1:3">
      <c r="A215" s="16">
        <v>147138</v>
      </c>
      <c r="B215" s="17">
        <v>142.5</v>
      </c>
      <c r="C215" s="17">
        <v>285</v>
      </c>
    </row>
    <row r="216" spans="1:3">
      <c r="A216" s="16">
        <v>147145</v>
      </c>
      <c r="B216" s="17">
        <v>155</v>
      </c>
      <c r="C216" s="17">
        <v>310</v>
      </c>
    </row>
    <row r="217" spans="1:3">
      <c r="A217" s="16">
        <v>148163</v>
      </c>
      <c r="B217" s="17">
        <v>160</v>
      </c>
      <c r="C217" s="17">
        <v>320</v>
      </c>
    </row>
    <row r="218" spans="1:3">
      <c r="A218" s="16">
        <v>148137</v>
      </c>
      <c r="B218" s="17">
        <v>187.5</v>
      </c>
      <c r="C218" s="17">
        <v>375</v>
      </c>
    </row>
    <row r="219" spans="1:3">
      <c r="A219" s="16">
        <v>148162</v>
      </c>
      <c r="B219" s="17">
        <v>182.5</v>
      </c>
      <c r="C219" s="17">
        <v>365</v>
      </c>
    </row>
    <row r="220" spans="1:3">
      <c r="A220" s="16">
        <v>148138</v>
      </c>
      <c r="B220" s="17">
        <v>190</v>
      </c>
      <c r="C220" s="17">
        <v>380</v>
      </c>
    </row>
    <row r="221" spans="1:3">
      <c r="A221" s="16">
        <v>148135</v>
      </c>
      <c r="B221" s="17">
        <v>197.5</v>
      </c>
      <c r="C221" s="17">
        <v>395</v>
      </c>
    </row>
    <row r="222" spans="1:3">
      <c r="A222" s="16">
        <v>148136</v>
      </c>
      <c r="B222" s="17">
        <v>190</v>
      </c>
      <c r="C222" s="17">
        <v>380</v>
      </c>
    </row>
    <row r="223" spans="1:3">
      <c r="A223" s="16"/>
      <c r="B223" s="21"/>
      <c r="C223" s="21"/>
    </row>
    <row r="224" spans="1:3">
      <c r="A224" s="16">
        <v>150048</v>
      </c>
      <c r="B224" s="20">
        <v>25</v>
      </c>
      <c r="C224" s="20">
        <v>50</v>
      </c>
    </row>
    <row r="225" spans="1:3">
      <c r="A225" s="16">
        <v>150049</v>
      </c>
      <c r="B225" s="20">
        <v>17.5</v>
      </c>
      <c r="C225" s="20">
        <v>35</v>
      </c>
    </row>
    <row r="226" spans="1:3">
      <c r="A226" s="16">
        <v>150045</v>
      </c>
      <c r="B226" s="20">
        <v>45</v>
      </c>
      <c r="C226" s="20">
        <v>90</v>
      </c>
    </row>
    <row r="227" spans="1:3">
      <c r="A227" s="16">
        <v>150046</v>
      </c>
      <c r="B227" s="20">
        <v>50</v>
      </c>
      <c r="C227" s="20">
        <v>100</v>
      </c>
    </row>
    <row r="228" spans="1:3">
      <c r="A228" s="16">
        <v>150047</v>
      </c>
      <c r="B228" s="20">
        <v>67.5</v>
      </c>
      <c r="C228" s="20">
        <v>135</v>
      </c>
    </row>
    <row r="229" spans="1:3">
      <c r="A229" s="16">
        <v>150041</v>
      </c>
      <c r="B229" s="20">
        <v>125</v>
      </c>
      <c r="C229" s="20">
        <v>250</v>
      </c>
    </row>
    <row r="230" spans="1:3">
      <c r="A230" s="16">
        <v>150042</v>
      </c>
      <c r="B230" s="20">
        <v>135</v>
      </c>
      <c r="C230" s="20">
        <v>270</v>
      </c>
    </row>
    <row r="231" spans="1:3">
      <c r="A231" s="16">
        <v>150043</v>
      </c>
      <c r="B231" s="20">
        <v>132.5</v>
      </c>
      <c r="C231" s="20">
        <v>265</v>
      </c>
    </row>
    <row r="232" spans="1:3">
      <c r="A232" s="16">
        <v>150051</v>
      </c>
      <c r="B232" s="20">
        <v>130</v>
      </c>
      <c r="C232" s="20">
        <v>260</v>
      </c>
    </row>
    <row r="233" spans="1:3">
      <c r="A233" s="16">
        <v>150044</v>
      </c>
      <c r="B233" s="20">
        <v>150</v>
      </c>
      <c r="C233" s="20">
        <v>300</v>
      </c>
    </row>
    <row r="234" spans="1:3">
      <c r="A234" s="16"/>
      <c r="B234" s="21"/>
      <c r="C234" s="21"/>
    </row>
    <row r="235" spans="1:3">
      <c r="A235" s="16">
        <v>137256</v>
      </c>
      <c r="B235" s="17">
        <v>85</v>
      </c>
      <c r="C235" s="18">
        <v>170</v>
      </c>
    </row>
    <row r="236" spans="1:3">
      <c r="A236" s="16">
        <v>137258</v>
      </c>
      <c r="B236" s="17">
        <v>90</v>
      </c>
      <c r="C236" s="18">
        <v>180</v>
      </c>
    </row>
    <row r="237" spans="1:3">
      <c r="A237" s="16">
        <v>137260</v>
      </c>
      <c r="B237" s="17">
        <v>95</v>
      </c>
      <c r="C237" s="18">
        <v>190</v>
      </c>
    </row>
    <row r="238" spans="1:3">
      <c r="A238" s="16">
        <v>137262</v>
      </c>
      <c r="B238" s="17">
        <v>85</v>
      </c>
      <c r="C238" s="18">
        <v>170</v>
      </c>
    </row>
    <row r="239" spans="1:3">
      <c r="A239" s="16">
        <v>137263</v>
      </c>
      <c r="B239" s="17">
        <v>95</v>
      </c>
      <c r="C239" s="18">
        <v>190</v>
      </c>
    </row>
    <row r="240" spans="1:3">
      <c r="A240" s="16">
        <v>137267</v>
      </c>
      <c r="B240" s="17">
        <v>40</v>
      </c>
      <c r="C240" s="18">
        <v>80</v>
      </c>
    </row>
    <row r="241" spans="1:3">
      <c r="A241" s="16">
        <v>137268</v>
      </c>
      <c r="B241" s="17">
        <v>132.5</v>
      </c>
      <c r="C241" s="18">
        <v>265</v>
      </c>
    </row>
    <row r="242" spans="1:3">
      <c r="A242" s="19"/>
      <c r="B242" s="21"/>
      <c r="C242" s="21"/>
    </row>
    <row r="243" spans="1:3">
      <c r="A243" s="30">
        <v>142140</v>
      </c>
      <c r="B243" s="17">
        <v>27.5</v>
      </c>
      <c r="C243" s="20">
        <v>55</v>
      </c>
    </row>
    <row r="244" spans="1:3">
      <c r="A244" s="16">
        <v>142141</v>
      </c>
      <c r="B244" s="17">
        <v>30</v>
      </c>
      <c r="C244" s="20">
        <v>60</v>
      </c>
    </row>
    <row r="245" spans="1:3">
      <c r="A245" s="16">
        <v>142142</v>
      </c>
      <c r="B245" s="17">
        <v>80</v>
      </c>
      <c r="C245" s="20">
        <v>160</v>
      </c>
    </row>
    <row r="246" spans="1:3">
      <c r="A246" s="16">
        <v>142143</v>
      </c>
      <c r="B246" s="17">
        <v>85</v>
      </c>
      <c r="C246" s="20">
        <v>170</v>
      </c>
    </row>
    <row r="247" spans="1:3">
      <c r="A247" s="16">
        <v>142144</v>
      </c>
      <c r="B247" s="17">
        <v>90</v>
      </c>
      <c r="C247" s="20">
        <v>180</v>
      </c>
    </row>
    <row r="248" spans="1:3">
      <c r="A248" s="16">
        <v>142145</v>
      </c>
      <c r="B248" s="17">
        <v>95</v>
      </c>
      <c r="C248" s="20">
        <v>190</v>
      </c>
    </row>
    <row r="249" spans="1:3">
      <c r="A249" s="19"/>
      <c r="B249" s="21"/>
      <c r="C249" s="21"/>
    </row>
    <row r="250" spans="1:3">
      <c r="A250" s="16">
        <v>146509</v>
      </c>
      <c r="B250" s="17">
        <v>75</v>
      </c>
      <c r="C250" s="20">
        <v>150</v>
      </c>
    </row>
    <row r="251" spans="1:3">
      <c r="A251" s="16">
        <v>146510</v>
      </c>
      <c r="B251" s="17">
        <v>80</v>
      </c>
      <c r="C251" s="20">
        <v>160</v>
      </c>
    </row>
    <row r="252" spans="1:3">
      <c r="A252" s="16">
        <v>146511</v>
      </c>
      <c r="B252" s="17">
        <v>85</v>
      </c>
      <c r="C252" s="20">
        <v>170</v>
      </c>
    </row>
    <row r="253" spans="1:3">
      <c r="A253" s="16">
        <v>146512</v>
      </c>
      <c r="B253" s="17">
        <v>85</v>
      </c>
      <c r="C253" s="20">
        <v>170</v>
      </c>
    </row>
    <row r="254" spans="1:3">
      <c r="A254" s="16">
        <v>146513</v>
      </c>
      <c r="B254" s="17">
        <v>90</v>
      </c>
      <c r="C254" s="20">
        <v>180</v>
      </c>
    </row>
    <row r="255" spans="1:3">
      <c r="A255" s="16">
        <v>146514</v>
      </c>
      <c r="B255" s="17">
        <v>30</v>
      </c>
      <c r="C255" s="20">
        <v>60</v>
      </c>
    </row>
    <row r="256" spans="1:3">
      <c r="A256" s="16">
        <v>146515</v>
      </c>
      <c r="B256" s="17">
        <v>35</v>
      </c>
      <c r="C256" s="20">
        <v>70</v>
      </c>
    </row>
    <row r="257" spans="1:3">
      <c r="A257" s="19"/>
      <c r="B257" s="21"/>
      <c r="C257" s="21"/>
    </row>
    <row r="258" spans="1:3">
      <c r="A258" s="16">
        <v>128822</v>
      </c>
      <c r="B258" s="17">
        <v>55</v>
      </c>
      <c r="C258" s="18">
        <v>110</v>
      </c>
    </row>
    <row r="259" spans="1:3">
      <c r="A259" s="16">
        <v>140564</v>
      </c>
      <c r="B259" s="17">
        <v>82.5</v>
      </c>
      <c r="C259" s="18">
        <v>165</v>
      </c>
    </row>
    <row r="260" spans="1:3">
      <c r="A260" s="16">
        <v>140562</v>
      </c>
      <c r="B260" s="17">
        <v>62.5</v>
      </c>
      <c r="C260" s="18">
        <v>125</v>
      </c>
    </row>
    <row r="261" spans="1:3">
      <c r="A261" s="16">
        <v>140563</v>
      </c>
      <c r="B261" s="17">
        <v>22.5</v>
      </c>
      <c r="C261" s="18">
        <v>45</v>
      </c>
    </row>
    <row r="262" spans="1:3">
      <c r="A262" s="19"/>
      <c r="B262" s="21"/>
      <c r="C262" s="21"/>
    </row>
    <row r="263" spans="1:3">
      <c r="A263" s="16">
        <v>130109</v>
      </c>
      <c r="B263" s="17">
        <v>55</v>
      </c>
      <c r="C263" s="18">
        <v>110</v>
      </c>
    </row>
    <row r="264" spans="1:3">
      <c r="A264" s="16"/>
      <c r="B264" s="17"/>
      <c r="C264" s="18"/>
    </row>
    <row r="265" spans="1:3">
      <c r="A265" s="19">
        <v>147736</v>
      </c>
      <c r="B265" s="17">
        <v>100</v>
      </c>
      <c r="C265" s="17">
        <v>200</v>
      </c>
    </row>
    <row r="266" spans="1:3">
      <c r="A266" s="19">
        <v>147737</v>
      </c>
      <c r="B266" s="17">
        <v>95</v>
      </c>
      <c r="C266" s="17">
        <v>190</v>
      </c>
    </row>
    <row r="267" spans="1:3">
      <c r="A267" s="19">
        <v>147733</v>
      </c>
      <c r="B267" s="17">
        <v>90</v>
      </c>
      <c r="C267" s="17">
        <v>180</v>
      </c>
    </row>
    <row r="268" spans="1:3">
      <c r="A268" s="19">
        <v>147734</v>
      </c>
      <c r="B268" s="17">
        <v>95</v>
      </c>
      <c r="C268" s="17">
        <v>190</v>
      </c>
    </row>
    <row r="269" spans="1:3">
      <c r="A269" s="19">
        <v>147735</v>
      </c>
      <c r="B269" s="17">
        <v>90</v>
      </c>
      <c r="C269" s="17">
        <v>180</v>
      </c>
    </row>
    <row r="270" spans="1:3">
      <c r="A270" s="19">
        <v>147738</v>
      </c>
      <c r="B270" s="17">
        <v>95</v>
      </c>
      <c r="C270" s="17">
        <v>190</v>
      </c>
    </row>
    <row r="271" spans="1:3">
      <c r="A271" s="24"/>
      <c r="B271" s="24"/>
      <c r="C271" s="24"/>
    </row>
    <row r="272" spans="1:3">
      <c r="A272" s="22"/>
      <c r="B272" s="23"/>
      <c r="C272" s="23"/>
    </row>
    <row r="273" spans="1:3">
      <c r="A273" s="16">
        <v>123665</v>
      </c>
      <c r="B273" s="17">
        <v>45</v>
      </c>
      <c r="C273" s="17">
        <v>90</v>
      </c>
    </row>
    <row r="274" spans="1:3">
      <c r="A274" s="16">
        <v>123669</v>
      </c>
      <c r="B274" s="17">
        <v>45</v>
      </c>
      <c r="C274" s="17">
        <v>90</v>
      </c>
    </row>
    <row r="275" spans="1:3">
      <c r="A275" s="16">
        <v>123670</v>
      </c>
      <c r="B275" s="17">
        <v>52.5</v>
      </c>
      <c r="C275" s="17">
        <v>105</v>
      </c>
    </row>
    <row r="276" spans="1:3">
      <c r="A276" s="16">
        <v>123671</v>
      </c>
      <c r="B276" s="17">
        <v>57.5</v>
      </c>
      <c r="C276" s="17">
        <v>115</v>
      </c>
    </row>
    <row r="277" spans="1:3">
      <c r="A277" s="16">
        <v>123672</v>
      </c>
      <c r="B277" s="17">
        <v>55</v>
      </c>
      <c r="C277" s="17">
        <v>110</v>
      </c>
    </row>
    <row r="278" spans="1:3">
      <c r="A278" s="16">
        <v>123673</v>
      </c>
      <c r="B278" s="17">
        <v>60</v>
      </c>
      <c r="C278" s="17">
        <v>120</v>
      </c>
    </row>
    <row r="279" spans="1:3">
      <c r="A279" s="16">
        <v>123675</v>
      </c>
      <c r="B279" s="17">
        <v>97.5</v>
      </c>
      <c r="C279" s="17">
        <v>195</v>
      </c>
    </row>
    <row r="280" spans="1:3">
      <c r="A280" s="16"/>
      <c r="B280" s="17"/>
      <c r="C280" s="17"/>
    </row>
    <row r="281" spans="1:3">
      <c r="A281" s="16">
        <v>141470</v>
      </c>
      <c r="B281" s="17">
        <v>57.5</v>
      </c>
      <c r="C281" s="17">
        <v>115</v>
      </c>
    </row>
    <row r="282" spans="1:3">
      <c r="A282" s="16">
        <v>141471</v>
      </c>
      <c r="B282" s="17">
        <v>62.5</v>
      </c>
      <c r="C282" s="17">
        <v>125</v>
      </c>
    </row>
    <row r="283" spans="1:3">
      <c r="A283" s="16">
        <v>141472</v>
      </c>
      <c r="B283" s="17">
        <v>77.5</v>
      </c>
      <c r="C283" s="17">
        <v>155</v>
      </c>
    </row>
    <row r="284" spans="1:3">
      <c r="A284" s="16"/>
      <c r="B284" s="17"/>
      <c r="C284" s="17"/>
    </row>
    <row r="285" spans="1:3">
      <c r="A285" s="16">
        <v>134545</v>
      </c>
      <c r="B285" s="17">
        <v>27.5</v>
      </c>
      <c r="C285" s="17">
        <v>55</v>
      </c>
    </row>
    <row r="286" spans="1:3">
      <c r="A286" s="16">
        <v>134547</v>
      </c>
      <c r="B286" s="17">
        <v>60</v>
      </c>
      <c r="C286" s="17">
        <v>120</v>
      </c>
    </row>
    <row r="287" spans="1:3">
      <c r="A287" s="16">
        <v>134548</v>
      </c>
      <c r="B287" s="17">
        <v>60</v>
      </c>
      <c r="C287" s="17">
        <v>120</v>
      </c>
    </row>
    <row r="288" spans="1:3">
      <c r="A288" s="16">
        <v>134549</v>
      </c>
      <c r="B288" s="17">
        <v>65</v>
      </c>
      <c r="C288" s="17">
        <v>130</v>
      </c>
    </row>
    <row r="289" spans="1:3">
      <c r="A289" s="16">
        <v>134550</v>
      </c>
      <c r="B289" s="17">
        <v>80</v>
      </c>
      <c r="C289" s="17">
        <v>160</v>
      </c>
    </row>
    <row r="290" spans="1:3">
      <c r="A290" s="16">
        <v>134551</v>
      </c>
      <c r="B290" s="17">
        <v>90</v>
      </c>
      <c r="C290" s="17">
        <v>180</v>
      </c>
    </row>
    <row r="291" spans="1:3">
      <c r="A291" s="16">
        <v>134554</v>
      </c>
      <c r="B291" s="17">
        <v>25</v>
      </c>
      <c r="C291" s="17">
        <v>50</v>
      </c>
    </row>
    <row r="292" spans="1:3">
      <c r="A292" s="19"/>
      <c r="B292" s="21"/>
      <c r="C292" s="21"/>
    </row>
    <row r="293" spans="1:3">
      <c r="A293" s="16">
        <v>135070</v>
      </c>
      <c r="B293" s="17">
        <v>47.5</v>
      </c>
      <c r="C293" s="17">
        <v>95</v>
      </c>
    </row>
    <row r="294" spans="1:3">
      <c r="A294" s="16">
        <v>135071</v>
      </c>
      <c r="B294" s="17">
        <v>50</v>
      </c>
      <c r="C294" s="17">
        <v>100</v>
      </c>
    </row>
    <row r="295" spans="1:3">
      <c r="A295" s="16">
        <v>135072</v>
      </c>
      <c r="B295" s="17">
        <v>52.5</v>
      </c>
      <c r="C295" s="17">
        <v>105</v>
      </c>
    </row>
    <row r="296" spans="1:3">
      <c r="A296" s="16">
        <v>135073</v>
      </c>
      <c r="B296" s="17">
        <v>75</v>
      </c>
      <c r="C296" s="17">
        <v>150</v>
      </c>
    </row>
    <row r="297" spans="1:3">
      <c r="A297" s="16">
        <v>135074</v>
      </c>
      <c r="B297" s="17">
        <v>40</v>
      </c>
      <c r="C297" s="17">
        <v>80</v>
      </c>
    </row>
    <row r="298" spans="1:3">
      <c r="A298" s="16">
        <v>135075</v>
      </c>
      <c r="B298" s="17">
        <v>42.5</v>
      </c>
      <c r="C298" s="17">
        <v>85</v>
      </c>
    </row>
    <row r="299" spans="1:3">
      <c r="A299" s="16"/>
      <c r="B299" s="21"/>
      <c r="C299" s="21"/>
    </row>
    <row r="300" spans="1:3">
      <c r="A300" s="16">
        <v>146457</v>
      </c>
      <c r="B300" s="17">
        <v>42.5</v>
      </c>
      <c r="C300" s="17">
        <v>85</v>
      </c>
    </row>
    <row r="301" spans="1:3">
      <c r="A301" s="16">
        <v>146459</v>
      </c>
      <c r="B301" s="17">
        <v>45</v>
      </c>
      <c r="C301" s="17">
        <v>90</v>
      </c>
    </row>
    <row r="302" spans="1:3">
      <c r="A302" s="16">
        <v>146460</v>
      </c>
      <c r="B302" s="17">
        <v>50</v>
      </c>
      <c r="C302" s="17">
        <v>100</v>
      </c>
    </row>
    <row r="303" spans="1:3">
      <c r="A303" s="16">
        <v>146464</v>
      </c>
      <c r="B303" s="17">
        <v>42.5</v>
      </c>
      <c r="C303" s="17">
        <v>85</v>
      </c>
    </row>
    <row r="304" spans="1:3">
      <c r="A304" s="16">
        <v>146465</v>
      </c>
      <c r="B304" s="17">
        <v>17.5</v>
      </c>
      <c r="C304" s="17">
        <v>35</v>
      </c>
    </row>
    <row r="305" spans="1:3">
      <c r="A305" s="16"/>
      <c r="B305" s="21"/>
      <c r="C305" s="21"/>
    </row>
    <row r="306" spans="1:3">
      <c r="A306" s="16">
        <v>115325</v>
      </c>
      <c r="B306" s="17">
        <v>37.5</v>
      </c>
      <c r="C306" s="17">
        <v>75</v>
      </c>
    </row>
    <row r="307" spans="1:3">
      <c r="A307" s="16">
        <v>115326</v>
      </c>
      <c r="B307" s="17">
        <v>35</v>
      </c>
      <c r="C307" s="17">
        <v>70</v>
      </c>
    </row>
    <row r="308" spans="1:3">
      <c r="A308" s="16">
        <v>115327</v>
      </c>
      <c r="B308" s="17">
        <v>37.5</v>
      </c>
      <c r="C308" s="17">
        <v>75</v>
      </c>
    </row>
    <row r="309" spans="1:3">
      <c r="A309" s="16">
        <v>115328</v>
      </c>
      <c r="B309" s="17">
        <v>40</v>
      </c>
      <c r="C309" s="17">
        <v>80</v>
      </c>
    </row>
    <row r="310" spans="1:3">
      <c r="A310" s="16">
        <v>115329</v>
      </c>
      <c r="B310" s="17">
        <v>40</v>
      </c>
      <c r="C310" s="17">
        <v>80</v>
      </c>
    </row>
    <row r="311" spans="1:3">
      <c r="A311" s="16">
        <v>115330</v>
      </c>
      <c r="B311" s="17">
        <v>42.5</v>
      </c>
      <c r="C311" s="17">
        <v>85</v>
      </c>
    </row>
    <row r="312" spans="1:3">
      <c r="A312" s="16">
        <v>115331</v>
      </c>
      <c r="B312" s="17">
        <v>45</v>
      </c>
      <c r="C312" s="17">
        <v>90</v>
      </c>
    </row>
    <row r="313" spans="1:3">
      <c r="A313" s="16">
        <v>115332</v>
      </c>
      <c r="B313" s="17">
        <v>80</v>
      </c>
      <c r="C313" s="17">
        <v>160</v>
      </c>
    </row>
    <row r="314" spans="1:3">
      <c r="A314" s="16">
        <v>115333</v>
      </c>
      <c r="B314" s="17">
        <v>75</v>
      </c>
      <c r="C314" s="17">
        <v>150</v>
      </c>
    </row>
    <row r="315" spans="1:3">
      <c r="A315" s="16"/>
      <c r="B315" s="21"/>
      <c r="C315" s="21"/>
    </row>
    <row r="316" spans="1:3">
      <c r="A316" s="16">
        <v>142306</v>
      </c>
      <c r="B316" s="17">
        <v>30</v>
      </c>
      <c r="C316" s="17">
        <v>60</v>
      </c>
    </row>
    <row r="317" spans="1:3">
      <c r="A317" s="16">
        <v>142307</v>
      </c>
      <c r="B317" s="17">
        <v>32.5</v>
      </c>
      <c r="C317" s="17">
        <v>65</v>
      </c>
    </row>
    <row r="318" spans="1:3">
      <c r="A318" s="16">
        <v>142309</v>
      </c>
      <c r="B318" s="17">
        <v>37.5</v>
      </c>
      <c r="C318" s="17">
        <v>75</v>
      </c>
    </row>
    <row r="319" spans="1:3">
      <c r="A319" s="16">
        <v>142310</v>
      </c>
      <c r="B319" s="17">
        <v>40</v>
      </c>
      <c r="C319" s="17">
        <v>80</v>
      </c>
    </row>
    <row r="320" spans="1:3">
      <c r="A320" s="16">
        <v>142311</v>
      </c>
      <c r="B320" s="17">
        <v>42.5</v>
      </c>
      <c r="C320" s="17">
        <v>85</v>
      </c>
    </row>
    <row r="321" spans="1:3">
      <c r="A321" s="16"/>
      <c r="B321" s="21"/>
      <c r="C321" s="21"/>
    </row>
    <row r="322" spans="1:3">
      <c r="A322" s="16">
        <v>146474</v>
      </c>
      <c r="B322" s="17">
        <v>27.5</v>
      </c>
      <c r="C322" s="17">
        <v>55</v>
      </c>
    </row>
    <row r="323" spans="1:3">
      <c r="A323" s="16">
        <v>146475</v>
      </c>
      <c r="B323" s="17">
        <v>30</v>
      </c>
      <c r="C323" s="17">
        <v>60</v>
      </c>
    </row>
    <row r="324" spans="1:3">
      <c r="A324" s="16">
        <v>146476</v>
      </c>
      <c r="B324" s="17">
        <v>35</v>
      </c>
      <c r="C324" s="17">
        <v>70</v>
      </c>
    </row>
    <row r="325" spans="1:3">
      <c r="A325" s="16">
        <v>146477</v>
      </c>
      <c r="B325" s="17">
        <v>22.5</v>
      </c>
      <c r="C325" s="17">
        <v>45</v>
      </c>
    </row>
    <row r="326" spans="1:3">
      <c r="A326" s="16">
        <v>146478</v>
      </c>
      <c r="B326" s="17">
        <v>30</v>
      </c>
      <c r="C326" s="17">
        <v>60</v>
      </c>
    </row>
    <row r="327" spans="1:3">
      <c r="A327" s="19"/>
      <c r="B327" s="21"/>
      <c r="C327" s="21"/>
    </row>
    <row r="328" spans="1:3">
      <c r="A328" s="16">
        <v>146458</v>
      </c>
      <c r="B328" s="17">
        <v>27.5</v>
      </c>
      <c r="C328" s="17">
        <v>55</v>
      </c>
    </row>
    <row r="329" spans="1:3">
      <c r="A329" s="16">
        <v>146461</v>
      </c>
      <c r="B329" s="17">
        <v>30</v>
      </c>
      <c r="C329" s="17">
        <v>60</v>
      </c>
    </row>
    <row r="330" spans="1:3">
      <c r="A330" s="16">
        <v>146462</v>
      </c>
      <c r="B330" s="17">
        <v>35</v>
      </c>
      <c r="C330" s="17">
        <v>70</v>
      </c>
    </row>
    <row r="331" spans="1:3">
      <c r="A331" s="16">
        <v>146463</v>
      </c>
      <c r="B331" s="17">
        <v>22.5</v>
      </c>
      <c r="C331" s="17">
        <v>45</v>
      </c>
    </row>
    <row r="332" spans="1:3">
      <c r="A332" s="16"/>
      <c r="B332" s="21"/>
      <c r="C332" s="21"/>
    </row>
    <row r="333" spans="1:3">
      <c r="A333" s="16">
        <v>46123</v>
      </c>
      <c r="B333" s="17">
        <v>22.5</v>
      </c>
      <c r="C333" s="17">
        <v>45</v>
      </c>
    </row>
    <row r="334" spans="1:3">
      <c r="A334" s="16">
        <v>46749</v>
      </c>
      <c r="B334" s="17">
        <v>22.5</v>
      </c>
      <c r="C334" s="17">
        <v>45</v>
      </c>
    </row>
    <row r="335" spans="1:3">
      <c r="A335" s="16">
        <v>78145</v>
      </c>
      <c r="B335" s="17">
        <v>22.5</v>
      </c>
      <c r="C335" s="17">
        <v>45</v>
      </c>
    </row>
    <row r="336" spans="1:3">
      <c r="A336" s="16"/>
      <c r="B336" s="17"/>
      <c r="C336" s="17"/>
    </row>
    <row r="337" spans="1:3">
      <c r="A337" s="16">
        <v>144365</v>
      </c>
      <c r="B337" s="17">
        <v>50</v>
      </c>
      <c r="C337" s="17">
        <v>100</v>
      </c>
    </row>
    <row r="338" spans="1:3">
      <c r="A338" s="16">
        <v>144364</v>
      </c>
      <c r="B338" s="17">
        <v>57.5</v>
      </c>
      <c r="C338" s="17">
        <v>115</v>
      </c>
    </row>
    <row r="339" spans="1:3">
      <c r="A339" s="16">
        <v>144367</v>
      </c>
      <c r="B339" s="17">
        <v>57.5</v>
      </c>
      <c r="C339" s="17">
        <v>115</v>
      </c>
    </row>
    <row r="340" spans="1:3">
      <c r="A340" s="16">
        <v>144370</v>
      </c>
      <c r="B340" s="17">
        <v>60</v>
      </c>
      <c r="C340" s="17">
        <v>120</v>
      </c>
    </row>
    <row r="341" spans="1:3">
      <c r="A341" s="16">
        <v>144371</v>
      </c>
      <c r="B341" s="17">
        <v>82.5</v>
      </c>
      <c r="C341" s="17">
        <v>165</v>
      </c>
    </row>
    <row r="342" spans="1:3">
      <c r="A342" s="16">
        <v>144373</v>
      </c>
      <c r="B342" s="17">
        <v>87.5</v>
      </c>
      <c r="C342" s="17">
        <v>175</v>
      </c>
    </row>
    <row r="343" spans="1:3">
      <c r="A343" s="16">
        <v>144375</v>
      </c>
      <c r="B343" s="17">
        <v>87.5</v>
      </c>
      <c r="C343" s="17">
        <v>175</v>
      </c>
    </row>
    <row r="344" spans="1:3">
      <c r="A344" s="16">
        <v>144378</v>
      </c>
      <c r="B344" s="17">
        <v>82.5</v>
      </c>
      <c r="C344" s="17">
        <v>165</v>
      </c>
    </row>
    <row r="345" spans="1:3">
      <c r="A345" s="16"/>
      <c r="B345" s="21"/>
      <c r="C345" s="21"/>
    </row>
    <row r="346" spans="1:3">
      <c r="A346" s="16">
        <v>142613</v>
      </c>
      <c r="B346" s="17">
        <v>55</v>
      </c>
      <c r="C346" s="17">
        <v>110</v>
      </c>
    </row>
    <row r="347" spans="1:3">
      <c r="A347" s="16">
        <v>142615</v>
      </c>
      <c r="B347" s="17">
        <v>72.5</v>
      </c>
      <c r="C347" s="17">
        <v>145</v>
      </c>
    </row>
    <row r="348" spans="1:3">
      <c r="A348" s="16">
        <v>142616</v>
      </c>
      <c r="B348" s="17">
        <v>82.5</v>
      </c>
      <c r="C348" s="17">
        <v>165</v>
      </c>
    </row>
    <row r="349" spans="1:3">
      <c r="A349" s="16">
        <v>142617</v>
      </c>
      <c r="B349" s="17">
        <v>80</v>
      </c>
      <c r="C349" s="17">
        <v>160</v>
      </c>
    </row>
    <row r="350" spans="1:3">
      <c r="A350" s="16">
        <v>142619</v>
      </c>
      <c r="B350" s="17">
        <v>80</v>
      </c>
      <c r="C350" s="17">
        <v>160</v>
      </c>
    </row>
    <row r="351" spans="1:3">
      <c r="A351" s="16">
        <v>142620</v>
      </c>
      <c r="B351" s="17">
        <v>90</v>
      </c>
      <c r="C351" s="17">
        <v>180</v>
      </c>
    </row>
    <row r="352" spans="1:3">
      <c r="A352" s="16"/>
      <c r="B352" s="17"/>
      <c r="C352" s="17"/>
    </row>
    <row r="353" spans="1:3">
      <c r="A353" s="16">
        <v>149798</v>
      </c>
      <c r="B353" s="17">
        <v>30</v>
      </c>
      <c r="C353" s="17">
        <v>60</v>
      </c>
    </row>
    <row r="354" spans="1:3">
      <c r="A354" s="16">
        <v>149799</v>
      </c>
      <c r="B354" s="17">
        <v>72.5</v>
      </c>
      <c r="C354" s="17">
        <v>145</v>
      </c>
    </row>
    <row r="355" spans="1:3">
      <c r="A355" s="16">
        <v>149800</v>
      </c>
      <c r="B355" s="17">
        <v>77.5</v>
      </c>
      <c r="C355" s="17">
        <v>155</v>
      </c>
    </row>
    <row r="356" spans="1:3">
      <c r="A356" s="16">
        <v>149801</v>
      </c>
      <c r="B356" s="17">
        <v>87.5</v>
      </c>
      <c r="C356" s="17">
        <v>175</v>
      </c>
    </row>
    <row r="357" spans="1:3">
      <c r="A357" s="16">
        <v>149802</v>
      </c>
      <c r="B357" s="17">
        <v>57.5</v>
      </c>
      <c r="C357" s="17">
        <v>115</v>
      </c>
    </row>
    <row r="358" spans="1:3">
      <c r="A358" s="16">
        <v>149803</v>
      </c>
      <c r="B358" s="17">
        <v>77.5</v>
      </c>
      <c r="C358" s="17">
        <v>155</v>
      </c>
    </row>
    <row r="359" spans="1:3">
      <c r="A359" s="16"/>
      <c r="B359" s="21"/>
      <c r="C359" s="21"/>
    </row>
    <row r="360" spans="1:3">
      <c r="A360" s="16">
        <v>130662</v>
      </c>
      <c r="B360" s="17">
        <v>52.5</v>
      </c>
      <c r="C360" s="17">
        <v>105</v>
      </c>
    </row>
    <row r="361" spans="1:3">
      <c r="A361" s="16">
        <v>130663</v>
      </c>
      <c r="B361" s="17">
        <v>57.5</v>
      </c>
      <c r="C361" s="17">
        <v>115</v>
      </c>
    </row>
    <row r="362" spans="1:3">
      <c r="A362" s="16">
        <v>130664</v>
      </c>
      <c r="B362" s="17">
        <v>55</v>
      </c>
      <c r="C362" s="17">
        <v>110</v>
      </c>
    </row>
    <row r="363" spans="1:3">
      <c r="A363" s="16">
        <v>130666</v>
      </c>
      <c r="B363" s="17">
        <v>57.5</v>
      </c>
      <c r="C363" s="17">
        <v>115</v>
      </c>
    </row>
    <row r="364" spans="1:3">
      <c r="A364" s="16"/>
      <c r="B364" s="21"/>
      <c r="C364" s="21"/>
    </row>
    <row r="365" spans="1:3">
      <c r="A365" s="16">
        <v>144758</v>
      </c>
      <c r="B365" s="17">
        <v>55</v>
      </c>
      <c r="C365" s="17">
        <v>110</v>
      </c>
    </row>
    <row r="366" spans="1:3">
      <c r="A366" s="16">
        <v>144759</v>
      </c>
      <c r="B366" s="17">
        <v>47.5</v>
      </c>
      <c r="C366" s="17">
        <v>95</v>
      </c>
    </row>
    <row r="367" spans="1:3">
      <c r="A367" s="16">
        <v>144760</v>
      </c>
      <c r="B367" s="17">
        <v>57.5</v>
      </c>
      <c r="C367" s="17">
        <v>115</v>
      </c>
    </row>
    <row r="368" spans="1:3">
      <c r="A368" s="16">
        <v>144761</v>
      </c>
      <c r="B368" s="17">
        <v>55</v>
      </c>
      <c r="C368" s="17">
        <v>110</v>
      </c>
    </row>
    <row r="369" spans="1:3">
      <c r="A369" s="16">
        <v>144762</v>
      </c>
      <c r="B369" s="17">
        <v>57.5</v>
      </c>
      <c r="C369" s="17">
        <v>115</v>
      </c>
    </row>
    <row r="370" spans="1:3">
      <c r="A370" s="16">
        <v>144763</v>
      </c>
      <c r="B370" s="17">
        <v>60</v>
      </c>
      <c r="C370" s="17">
        <v>120</v>
      </c>
    </row>
    <row r="371" spans="1:3">
      <c r="A371" s="16">
        <v>144764</v>
      </c>
      <c r="B371" s="17">
        <v>57.5</v>
      </c>
      <c r="C371" s="17">
        <v>115</v>
      </c>
    </row>
    <row r="372" spans="1:3">
      <c r="A372" s="24"/>
      <c r="B372" s="24"/>
      <c r="C372" s="24"/>
    </row>
    <row r="373" spans="1:3">
      <c r="A373" s="22"/>
      <c r="B373" s="23"/>
      <c r="C373" s="23"/>
    </row>
    <row r="374" spans="1:3">
      <c r="A374" s="16">
        <v>139467</v>
      </c>
      <c r="B374" s="17">
        <v>40</v>
      </c>
      <c r="C374" s="17">
        <v>80</v>
      </c>
    </row>
    <row r="375" spans="1:3">
      <c r="A375" s="31">
        <v>139468</v>
      </c>
      <c r="B375" s="17">
        <v>42.5</v>
      </c>
      <c r="C375" s="17">
        <v>85</v>
      </c>
    </row>
    <row r="376" spans="1:3">
      <c r="A376" s="30">
        <v>139469</v>
      </c>
      <c r="B376" s="17">
        <v>45</v>
      </c>
      <c r="C376" s="17">
        <v>90</v>
      </c>
    </row>
    <row r="377" spans="1:3">
      <c r="A377" s="16"/>
      <c r="B377" s="21"/>
      <c r="C377" s="21"/>
    </row>
    <row r="378" spans="1:3">
      <c r="A378" s="16">
        <v>146341</v>
      </c>
      <c r="B378" s="17">
        <v>42.5</v>
      </c>
      <c r="C378" s="17">
        <v>85</v>
      </c>
    </row>
    <row r="379" spans="1:3">
      <c r="A379" s="16">
        <v>147891</v>
      </c>
      <c r="B379" s="17">
        <v>45</v>
      </c>
      <c r="C379" s="17">
        <v>90</v>
      </c>
    </row>
    <row r="380" spans="1:3">
      <c r="A380" s="31">
        <v>144719</v>
      </c>
      <c r="B380" s="17">
        <v>45</v>
      </c>
      <c r="C380" s="17">
        <v>90</v>
      </c>
    </row>
    <row r="381" spans="1:3">
      <c r="A381" s="31">
        <v>144720</v>
      </c>
      <c r="B381" s="17">
        <v>42.5</v>
      </c>
      <c r="C381" s="17">
        <v>85</v>
      </c>
    </row>
    <row r="382" spans="1:3">
      <c r="A382" s="31">
        <v>144721</v>
      </c>
      <c r="B382" s="17">
        <v>45</v>
      </c>
      <c r="C382" s="17">
        <v>90</v>
      </c>
    </row>
    <row r="383" spans="1:3">
      <c r="A383" s="31">
        <v>144722</v>
      </c>
      <c r="B383" s="17">
        <v>40</v>
      </c>
      <c r="C383" s="17">
        <v>80</v>
      </c>
    </row>
    <row r="384" spans="1:3">
      <c r="A384" s="31">
        <v>144723</v>
      </c>
      <c r="B384" s="17">
        <v>45</v>
      </c>
      <c r="C384" s="17">
        <v>90</v>
      </c>
    </row>
    <row r="385" spans="1:3">
      <c r="A385" s="31">
        <v>146342</v>
      </c>
      <c r="B385" s="17">
        <v>52.5</v>
      </c>
      <c r="C385" s="17">
        <v>105</v>
      </c>
    </row>
    <row r="386" spans="1:3">
      <c r="A386" s="31">
        <v>144725</v>
      </c>
      <c r="B386" s="17">
        <v>30</v>
      </c>
      <c r="C386" s="17">
        <v>60</v>
      </c>
    </row>
    <row r="387" spans="1:3">
      <c r="A387" s="16"/>
      <c r="B387" s="21"/>
      <c r="C387" s="21"/>
    </row>
    <row r="388" spans="1:3">
      <c r="A388" s="24"/>
      <c r="B388" s="24"/>
      <c r="C388" s="24"/>
    </row>
    <row r="389" spans="1:3">
      <c r="A389" s="22"/>
      <c r="B389" s="23"/>
      <c r="C389" s="23"/>
    </row>
    <row r="390" spans="1:3">
      <c r="A390" s="16">
        <v>145033</v>
      </c>
      <c r="B390" s="17">
        <v>47.5</v>
      </c>
      <c r="C390" s="17">
        <v>95</v>
      </c>
    </row>
    <row r="391" spans="1:3">
      <c r="A391" s="32"/>
      <c r="B391" s="23"/>
      <c r="C391" s="21"/>
    </row>
    <row r="392" spans="1:3">
      <c r="A392" s="16">
        <v>149353</v>
      </c>
      <c r="B392" s="17">
        <v>47.5</v>
      </c>
      <c r="C392" s="17">
        <v>95</v>
      </c>
    </row>
    <row r="393" spans="1:3">
      <c r="A393" s="16">
        <v>145048</v>
      </c>
      <c r="B393" s="17">
        <v>47.5</v>
      </c>
      <c r="C393" s="17">
        <v>95</v>
      </c>
    </row>
    <row r="394" spans="1:3">
      <c r="A394" s="32"/>
      <c r="B394" s="23"/>
      <c r="C394" s="21"/>
    </row>
    <row r="395" spans="1:3">
      <c r="A395" s="16">
        <v>142471</v>
      </c>
      <c r="B395" s="17">
        <v>55</v>
      </c>
      <c r="C395" s="17">
        <v>110</v>
      </c>
    </row>
    <row r="396" spans="1:3">
      <c r="A396" s="16">
        <v>142472</v>
      </c>
      <c r="B396" s="17">
        <v>27.5</v>
      </c>
      <c r="C396" s="17">
        <v>55</v>
      </c>
    </row>
    <row r="397" spans="1:3">
      <c r="A397" s="16">
        <v>142473</v>
      </c>
      <c r="B397" s="17">
        <v>15</v>
      </c>
      <c r="C397" s="17">
        <v>30</v>
      </c>
    </row>
    <row r="398" spans="1:3">
      <c r="A398" s="16">
        <v>142474</v>
      </c>
      <c r="B398" s="17">
        <v>25</v>
      </c>
      <c r="C398" s="17">
        <v>50</v>
      </c>
    </row>
    <row r="399" spans="1:3">
      <c r="A399" s="16">
        <v>132078</v>
      </c>
      <c r="B399" s="17">
        <v>55</v>
      </c>
      <c r="C399" s="17">
        <v>110</v>
      </c>
    </row>
    <row r="400" spans="1:3">
      <c r="A400" s="16">
        <v>132079</v>
      </c>
      <c r="B400" s="17">
        <v>27.5</v>
      </c>
      <c r="C400" s="17">
        <v>55</v>
      </c>
    </row>
    <row r="401" spans="1:3">
      <c r="A401" s="16">
        <v>132081</v>
      </c>
      <c r="B401" s="17">
        <v>15</v>
      </c>
      <c r="C401" s="17">
        <v>30</v>
      </c>
    </row>
    <row r="402" spans="1:3">
      <c r="A402" s="16">
        <v>132082</v>
      </c>
      <c r="B402" s="17">
        <v>25</v>
      </c>
      <c r="C402" s="17">
        <v>50</v>
      </c>
    </row>
    <row r="403" spans="1:3">
      <c r="A403" s="30">
        <v>142477</v>
      </c>
      <c r="B403" s="17">
        <v>15</v>
      </c>
      <c r="C403" s="17">
        <v>30</v>
      </c>
    </row>
    <row r="404" spans="1:3">
      <c r="A404" s="16">
        <v>142478</v>
      </c>
      <c r="B404" s="17">
        <v>25</v>
      </c>
      <c r="C404" s="17">
        <v>50</v>
      </c>
    </row>
    <row r="405" spans="1:3">
      <c r="A405" s="16">
        <v>142476</v>
      </c>
      <c r="B405" s="17">
        <v>27.5</v>
      </c>
      <c r="C405" s="17">
        <v>55</v>
      </c>
    </row>
    <row r="406" spans="1:3">
      <c r="A406" s="16">
        <v>142475</v>
      </c>
      <c r="B406" s="17">
        <v>55</v>
      </c>
      <c r="C406" s="17">
        <v>110</v>
      </c>
    </row>
    <row r="407" spans="1:3">
      <c r="A407" s="16">
        <v>142469</v>
      </c>
      <c r="B407" s="17">
        <v>15</v>
      </c>
      <c r="C407" s="17">
        <v>30</v>
      </c>
    </row>
    <row r="408" spans="1:3">
      <c r="A408" s="16">
        <v>142470</v>
      </c>
      <c r="B408" s="17">
        <v>25</v>
      </c>
      <c r="C408" s="17">
        <v>50</v>
      </c>
    </row>
    <row r="409" spans="1:3">
      <c r="A409" s="16">
        <v>142431</v>
      </c>
      <c r="B409" s="17">
        <v>27.5</v>
      </c>
      <c r="C409" s="17">
        <v>55</v>
      </c>
    </row>
    <row r="410" spans="1:3">
      <c r="A410" s="16">
        <v>142430</v>
      </c>
      <c r="B410" s="17">
        <v>55</v>
      </c>
      <c r="C410" s="17">
        <v>110</v>
      </c>
    </row>
    <row r="411" spans="1:3">
      <c r="A411" s="19"/>
      <c r="B411" s="21"/>
      <c r="C411" s="21"/>
    </row>
    <row r="412" spans="1:3">
      <c r="A412" s="16">
        <v>93431</v>
      </c>
      <c r="B412" s="17">
        <v>55</v>
      </c>
      <c r="C412" s="17">
        <v>110</v>
      </c>
    </row>
    <row r="413" spans="1:3">
      <c r="A413" s="16">
        <v>93444</v>
      </c>
      <c r="B413" s="17">
        <v>25</v>
      </c>
      <c r="C413" s="17">
        <v>50</v>
      </c>
    </row>
    <row r="414" spans="1:3">
      <c r="A414" s="16">
        <v>93445</v>
      </c>
      <c r="B414" s="17">
        <v>15</v>
      </c>
      <c r="C414" s="17">
        <v>30</v>
      </c>
    </row>
    <row r="415" spans="1:3">
      <c r="A415" s="16"/>
      <c r="B415" s="17"/>
      <c r="C415" s="17"/>
    </row>
    <row r="416" spans="1:3">
      <c r="A416" s="16">
        <v>149301</v>
      </c>
      <c r="B416" s="17">
        <v>27.5</v>
      </c>
      <c r="C416" s="17">
        <v>55</v>
      </c>
    </row>
    <row r="417" spans="1:3">
      <c r="A417" s="16">
        <v>149302</v>
      </c>
      <c r="B417" s="17">
        <v>30</v>
      </c>
      <c r="C417" s="17">
        <v>60</v>
      </c>
    </row>
    <row r="418" spans="1:3">
      <c r="A418" s="16">
        <v>149303</v>
      </c>
      <c r="B418" s="17">
        <v>60</v>
      </c>
      <c r="C418" s="17">
        <v>120</v>
      </c>
    </row>
    <row r="419" spans="1:3">
      <c r="A419" s="19"/>
      <c r="B419" s="21"/>
      <c r="C419" s="21"/>
    </row>
    <row r="420" spans="1:3">
      <c r="A420" s="16">
        <v>106707</v>
      </c>
      <c r="B420" s="17">
        <v>27.5</v>
      </c>
      <c r="C420" s="17">
        <v>55</v>
      </c>
    </row>
    <row r="421" spans="1:3">
      <c r="A421" s="16">
        <v>106708</v>
      </c>
      <c r="B421" s="17">
        <v>30</v>
      </c>
      <c r="C421" s="17">
        <v>60</v>
      </c>
    </row>
    <row r="422" spans="1:3">
      <c r="A422" s="16">
        <v>106711</v>
      </c>
      <c r="B422" s="17">
        <v>60</v>
      </c>
      <c r="C422" s="17">
        <v>120</v>
      </c>
    </row>
    <row r="423" spans="1:3">
      <c r="A423" s="16"/>
      <c r="B423" s="17"/>
      <c r="C423" s="17"/>
    </row>
    <row r="424" spans="1:3">
      <c r="A424" s="16">
        <v>140108</v>
      </c>
      <c r="B424" s="17">
        <v>30</v>
      </c>
      <c r="C424" s="17">
        <v>60</v>
      </c>
    </row>
    <row r="425" spans="1:3">
      <c r="A425" s="16">
        <v>140106</v>
      </c>
      <c r="B425" s="17">
        <v>27.5</v>
      </c>
      <c r="C425" s="17">
        <v>55</v>
      </c>
    </row>
    <row r="426" spans="1:3">
      <c r="A426" s="16">
        <v>140110</v>
      </c>
      <c r="B426" s="17">
        <v>60</v>
      </c>
      <c r="C426" s="17">
        <v>120</v>
      </c>
    </row>
    <row r="427" spans="1:3">
      <c r="A427" s="16">
        <v>140111</v>
      </c>
      <c r="B427" s="17">
        <v>27.5</v>
      </c>
      <c r="C427" s="17">
        <v>55</v>
      </c>
    </row>
    <row r="428" spans="1:3">
      <c r="A428" s="16">
        <v>140113</v>
      </c>
      <c r="B428" s="17">
        <v>30</v>
      </c>
      <c r="C428" s="17">
        <v>60</v>
      </c>
    </row>
    <row r="429" spans="1:3">
      <c r="A429" s="16"/>
      <c r="B429" s="17"/>
      <c r="C429" s="17"/>
    </row>
    <row r="430" spans="1:3">
      <c r="A430" s="16">
        <v>148045</v>
      </c>
      <c r="B430" s="17">
        <v>60</v>
      </c>
      <c r="C430" s="17">
        <v>120</v>
      </c>
    </row>
    <row r="431" spans="1:3">
      <c r="A431" s="16">
        <v>148043</v>
      </c>
      <c r="B431" s="17">
        <v>27.5</v>
      </c>
      <c r="C431" s="17">
        <v>55</v>
      </c>
    </row>
    <row r="432" spans="1:3">
      <c r="A432" s="16">
        <v>148044</v>
      </c>
      <c r="B432" s="17">
        <v>30</v>
      </c>
      <c r="C432" s="17">
        <v>60</v>
      </c>
    </row>
    <row r="433" spans="1:3">
      <c r="A433" s="16"/>
      <c r="B433" s="17"/>
      <c r="C433" s="17"/>
    </row>
    <row r="434" spans="1:3">
      <c r="A434" s="16">
        <v>145740</v>
      </c>
      <c r="B434" s="17">
        <v>27.5</v>
      </c>
      <c r="C434" s="17">
        <v>55</v>
      </c>
    </row>
    <row r="435" spans="1:3">
      <c r="A435" s="16">
        <v>145742</v>
      </c>
      <c r="B435" s="17">
        <v>30</v>
      </c>
      <c r="C435" s="17">
        <v>60</v>
      </c>
    </row>
    <row r="436" spans="1:3">
      <c r="A436" s="16">
        <v>145743</v>
      </c>
      <c r="B436" s="17">
        <v>60</v>
      </c>
      <c r="C436" s="17">
        <v>120</v>
      </c>
    </row>
    <row r="437" spans="1:3">
      <c r="A437" s="16"/>
      <c r="B437" s="21"/>
      <c r="C437" s="21"/>
    </row>
    <row r="438" spans="1:3">
      <c r="A438" s="24"/>
      <c r="B438" s="24"/>
      <c r="C438" s="24"/>
    </row>
    <row r="439" spans="1:3">
      <c r="A439" s="22"/>
      <c r="B439" s="23"/>
      <c r="C439" s="23"/>
    </row>
    <row r="440" spans="1:3">
      <c r="A440" s="33">
        <v>108960</v>
      </c>
      <c r="B440" s="17">
        <v>25</v>
      </c>
      <c r="C440" s="17">
        <v>50</v>
      </c>
    </row>
    <row r="441" spans="1:3">
      <c r="A441" s="33">
        <v>108962</v>
      </c>
      <c r="B441" s="17">
        <v>16</v>
      </c>
      <c r="C441" s="17">
        <v>32</v>
      </c>
    </row>
    <row r="442" spans="1:3">
      <c r="A442" s="33">
        <v>108963</v>
      </c>
      <c r="B442" s="17">
        <v>20</v>
      </c>
      <c r="C442" s="17">
        <v>40</v>
      </c>
    </row>
    <row r="443" spans="1:3">
      <c r="A443" s="33">
        <v>108965</v>
      </c>
      <c r="B443" s="17">
        <v>20</v>
      </c>
      <c r="C443" s="17">
        <v>40</v>
      </c>
    </row>
    <row r="444" spans="1:3">
      <c r="A444" s="33">
        <v>108966</v>
      </c>
      <c r="B444" s="17">
        <v>21</v>
      </c>
      <c r="C444" s="17">
        <v>42</v>
      </c>
    </row>
    <row r="445" spans="1:3">
      <c r="A445" s="19"/>
      <c r="B445" s="21"/>
      <c r="C445" s="21"/>
    </row>
    <row r="446" spans="1:3">
      <c r="A446" s="33">
        <v>56157</v>
      </c>
      <c r="B446" s="17">
        <v>12.5</v>
      </c>
      <c r="C446" s="17">
        <v>25</v>
      </c>
    </row>
    <row r="447" spans="1:3">
      <c r="A447" s="33">
        <v>56158</v>
      </c>
      <c r="B447" s="17">
        <v>12.5</v>
      </c>
      <c r="C447" s="17">
        <v>25</v>
      </c>
    </row>
    <row r="448" spans="1:3">
      <c r="A448" s="33">
        <v>56159</v>
      </c>
      <c r="B448" s="17">
        <v>16</v>
      </c>
      <c r="C448" s="17">
        <v>32</v>
      </c>
    </row>
    <row r="449" spans="1:3">
      <c r="A449" s="33">
        <v>56161</v>
      </c>
      <c r="B449" s="17">
        <v>16.5</v>
      </c>
      <c r="C449" s="17">
        <v>33</v>
      </c>
    </row>
    <row r="450" spans="1:3">
      <c r="A450" s="19"/>
      <c r="B450" s="21"/>
      <c r="C450" s="21"/>
    </row>
    <row r="451" spans="1:3">
      <c r="A451" s="33">
        <v>108978</v>
      </c>
      <c r="B451" s="17">
        <v>22.5</v>
      </c>
      <c r="C451" s="29">
        <v>45</v>
      </c>
    </row>
    <row r="452" spans="1:3">
      <c r="A452" s="33">
        <v>108979</v>
      </c>
      <c r="B452" s="17">
        <v>22.5</v>
      </c>
      <c r="C452" s="29">
        <v>45</v>
      </c>
    </row>
    <row r="453" spans="1:3">
      <c r="A453" s="33">
        <v>108980</v>
      </c>
      <c r="B453" s="34">
        <v>25</v>
      </c>
      <c r="C453" s="35">
        <v>50</v>
      </c>
    </row>
    <row r="454" spans="1:3">
      <c r="A454" s="33"/>
      <c r="B454" s="34"/>
      <c r="C454" s="36"/>
    </row>
    <row r="455" spans="1:3">
      <c r="A455" s="19"/>
      <c r="B455" s="36"/>
      <c r="C455" s="36"/>
    </row>
    <row r="456" spans="1:3">
      <c r="A456" s="24"/>
      <c r="B456" s="24"/>
      <c r="C456" s="24"/>
    </row>
    <row r="457" spans="1:3">
      <c r="A457" s="22"/>
      <c r="B457" s="23"/>
      <c r="C457" s="23"/>
    </row>
    <row r="458" spans="1:3">
      <c r="A458" s="37">
        <v>146885</v>
      </c>
      <c r="B458" s="17">
        <v>30</v>
      </c>
      <c r="C458" s="17">
        <v>60</v>
      </c>
    </row>
    <row r="459" spans="1:3">
      <c r="A459" s="38"/>
      <c r="B459" s="21"/>
      <c r="C459" s="21"/>
    </row>
    <row r="460" spans="1:3">
      <c r="A460" s="33">
        <v>122290</v>
      </c>
      <c r="B460" s="17">
        <v>5.5</v>
      </c>
      <c r="C460" s="17">
        <v>11</v>
      </c>
    </row>
    <row r="461" spans="1:3">
      <c r="A461" s="33">
        <v>121294</v>
      </c>
      <c r="B461" s="17">
        <v>9</v>
      </c>
      <c r="C461" s="17">
        <v>18</v>
      </c>
    </row>
    <row r="462" spans="1:3">
      <c r="A462" s="33">
        <v>121296</v>
      </c>
      <c r="B462" s="17">
        <v>9.5</v>
      </c>
      <c r="C462" s="17">
        <v>19</v>
      </c>
    </row>
    <row r="463" spans="1:3">
      <c r="A463" s="33">
        <v>121220</v>
      </c>
      <c r="B463" s="17">
        <v>24</v>
      </c>
      <c r="C463" s="17">
        <v>48</v>
      </c>
    </row>
    <row r="464" spans="1:3">
      <c r="A464" s="33">
        <v>121223</v>
      </c>
      <c r="B464" s="17">
        <v>21.5</v>
      </c>
      <c r="C464" s="17">
        <v>43</v>
      </c>
    </row>
    <row r="465" spans="1:3">
      <c r="A465" s="33">
        <v>121224</v>
      </c>
      <c r="B465" s="17">
        <v>21.5</v>
      </c>
      <c r="C465" s="17">
        <v>43</v>
      </c>
    </row>
    <row r="466" spans="1:3">
      <c r="A466" s="33">
        <v>121264</v>
      </c>
      <c r="B466" s="17">
        <v>6.5</v>
      </c>
      <c r="C466" s="17">
        <v>13</v>
      </c>
    </row>
    <row r="467" spans="1:3">
      <c r="A467" s="33">
        <v>122291</v>
      </c>
      <c r="B467" s="17">
        <v>13</v>
      </c>
      <c r="C467" s="17">
        <v>26</v>
      </c>
    </row>
    <row r="468" spans="1:3">
      <c r="A468" s="33">
        <v>121307</v>
      </c>
      <c r="B468" s="17">
        <v>7.5</v>
      </c>
      <c r="C468" s="17">
        <v>15</v>
      </c>
    </row>
    <row r="469" spans="1:3">
      <c r="A469" s="33">
        <v>121312</v>
      </c>
      <c r="B469" s="17">
        <v>8</v>
      </c>
      <c r="C469" s="17">
        <v>16</v>
      </c>
    </row>
    <row r="470" spans="1:3">
      <c r="A470" s="33">
        <v>121313</v>
      </c>
      <c r="B470" s="17">
        <v>10</v>
      </c>
      <c r="C470" s="17">
        <v>20</v>
      </c>
    </row>
    <row r="471" spans="1:3">
      <c r="A471" s="16"/>
      <c r="B471" s="20"/>
      <c r="C471" s="21"/>
    </row>
    <row r="472" spans="1:3">
      <c r="A472" s="33">
        <v>121265</v>
      </c>
      <c r="B472" s="17">
        <v>20</v>
      </c>
      <c r="C472" s="17">
        <v>40</v>
      </c>
    </row>
    <row r="473" spans="1:3">
      <c r="A473" s="33">
        <v>121266</v>
      </c>
      <c r="B473" s="17">
        <v>18.5</v>
      </c>
      <c r="C473" s="17">
        <v>37</v>
      </c>
    </row>
    <row r="474" spans="1:3">
      <c r="A474" s="33">
        <v>121267</v>
      </c>
      <c r="B474" s="17">
        <v>15</v>
      </c>
      <c r="C474" s="17">
        <v>30</v>
      </c>
    </row>
    <row r="475" spans="1:3">
      <c r="A475" s="33">
        <v>121362</v>
      </c>
      <c r="B475" s="17">
        <v>8.5</v>
      </c>
      <c r="C475" s="17">
        <v>17</v>
      </c>
    </row>
    <row r="476" spans="1:3">
      <c r="A476" s="33">
        <v>121374</v>
      </c>
      <c r="B476" s="17">
        <v>11.5</v>
      </c>
      <c r="C476" s="17">
        <v>23</v>
      </c>
    </row>
    <row r="477" spans="1:3">
      <c r="A477" s="16"/>
      <c r="B477" s="20"/>
      <c r="C477" s="21"/>
    </row>
    <row r="478" spans="1:3">
      <c r="A478" s="33">
        <v>121231</v>
      </c>
      <c r="B478" s="17">
        <v>7.5</v>
      </c>
      <c r="C478" s="17">
        <v>15</v>
      </c>
    </row>
    <row r="479" spans="1:3">
      <c r="A479" s="33">
        <v>121234</v>
      </c>
      <c r="B479" s="17">
        <v>10</v>
      </c>
      <c r="C479" s="17">
        <v>20</v>
      </c>
    </row>
    <row r="480" spans="1:3">
      <c r="A480" s="33">
        <v>121240</v>
      </c>
      <c r="B480" s="17">
        <v>12.5</v>
      </c>
      <c r="C480" s="17">
        <v>25</v>
      </c>
    </row>
    <row r="481" spans="1:3">
      <c r="A481" s="33">
        <v>121241</v>
      </c>
      <c r="B481" s="17">
        <v>12.5</v>
      </c>
      <c r="C481" s="17">
        <v>25</v>
      </c>
    </row>
    <row r="482" spans="1:3">
      <c r="A482" s="33">
        <v>121244</v>
      </c>
      <c r="B482" s="17">
        <v>15</v>
      </c>
      <c r="C482" s="17">
        <v>30</v>
      </c>
    </row>
    <row r="483" spans="1:3">
      <c r="A483" s="33">
        <v>121250</v>
      </c>
      <c r="B483" s="17">
        <v>10</v>
      </c>
      <c r="C483" s="17">
        <v>20</v>
      </c>
    </row>
    <row r="484" spans="1:3">
      <c r="A484" s="16"/>
      <c r="B484" s="20"/>
      <c r="C484" s="21"/>
    </row>
    <row r="485" spans="1:3">
      <c r="A485" s="33">
        <v>149298</v>
      </c>
      <c r="B485" s="17">
        <v>30</v>
      </c>
      <c r="C485" s="17">
        <v>60</v>
      </c>
    </row>
    <row r="486" spans="1:3">
      <c r="A486" s="16"/>
      <c r="B486" s="20"/>
      <c r="C486" s="21"/>
    </row>
    <row r="487" spans="1:3">
      <c r="A487" s="24"/>
      <c r="B487" s="24"/>
      <c r="C487" s="24"/>
    </row>
    <row r="488" spans="1:3">
      <c r="A488" s="22"/>
      <c r="B488" s="23"/>
      <c r="C488" s="23"/>
    </row>
    <row r="489" spans="1:3">
      <c r="A489" s="33">
        <v>149306</v>
      </c>
      <c r="B489" s="17">
        <v>32.5</v>
      </c>
      <c r="C489" s="17">
        <v>65</v>
      </c>
    </row>
    <row r="490" spans="1:3">
      <c r="A490" s="33">
        <v>149305</v>
      </c>
      <c r="B490" s="17">
        <v>35</v>
      </c>
      <c r="C490" s="17">
        <v>70</v>
      </c>
    </row>
    <row r="491" spans="1:3">
      <c r="A491" s="33">
        <v>149304</v>
      </c>
      <c r="B491" s="17">
        <v>30</v>
      </c>
      <c r="C491" s="17">
        <v>60</v>
      </c>
    </row>
    <row r="492" spans="1:3">
      <c r="A492" s="22"/>
      <c r="B492" s="23"/>
      <c r="C492" s="23"/>
    </row>
    <row r="493" spans="1:3">
      <c r="A493" s="33">
        <v>145864</v>
      </c>
      <c r="B493" s="17">
        <v>22.5</v>
      </c>
      <c r="C493" s="17">
        <v>45</v>
      </c>
    </row>
    <row r="494" spans="1:3">
      <c r="A494" s="33">
        <v>145865</v>
      </c>
      <c r="B494" s="17">
        <v>29.5</v>
      </c>
      <c r="C494" s="17">
        <v>60</v>
      </c>
    </row>
    <row r="495" spans="1:3">
      <c r="A495" s="33">
        <v>145866</v>
      </c>
      <c r="B495" s="17">
        <v>29.5</v>
      </c>
      <c r="C495" s="17">
        <v>60</v>
      </c>
    </row>
    <row r="496" spans="1:3">
      <c r="A496" s="16"/>
      <c r="B496" s="17"/>
      <c r="C496" s="17"/>
    </row>
    <row r="497" spans="1:3">
      <c r="A497" s="33">
        <v>142788</v>
      </c>
      <c r="B497" s="17">
        <v>22.5</v>
      </c>
      <c r="C497" s="17">
        <v>45</v>
      </c>
    </row>
    <row r="498" spans="1:3">
      <c r="A498" s="33">
        <v>142789</v>
      </c>
      <c r="B498" s="17">
        <v>25</v>
      </c>
      <c r="C498" s="17">
        <v>50</v>
      </c>
    </row>
    <row r="499" spans="1:3">
      <c r="A499" s="33">
        <v>142787</v>
      </c>
      <c r="B499" s="17">
        <v>20</v>
      </c>
      <c r="C499" s="17">
        <v>40</v>
      </c>
    </row>
    <row r="500" spans="1:3">
      <c r="A500" s="16"/>
      <c r="B500" s="21"/>
      <c r="C500" s="21"/>
    </row>
    <row r="501" spans="1:3">
      <c r="A501" s="24"/>
      <c r="B501" s="24"/>
      <c r="C501" s="24"/>
    </row>
    <row r="502" spans="1:3">
      <c r="A502" s="22"/>
      <c r="B502" s="23"/>
      <c r="C502" s="23"/>
    </row>
    <row r="503" spans="1:3">
      <c r="A503" s="33">
        <v>133888</v>
      </c>
      <c r="B503" s="17">
        <v>11.52</v>
      </c>
      <c r="C503" s="17">
        <v>25</v>
      </c>
    </row>
    <row r="504" spans="1:3">
      <c r="A504" s="33">
        <v>133890</v>
      </c>
      <c r="B504" s="17">
        <v>27.65</v>
      </c>
      <c r="C504" s="17">
        <v>60</v>
      </c>
    </row>
    <row r="505" spans="1:3">
      <c r="A505" s="33"/>
      <c r="B505" s="17"/>
      <c r="C505" s="39"/>
    </row>
    <row r="506" spans="1:3">
      <c r="A506" s="33">
        <v>147796</v>
      </c>
      <c r="B506" s="40">
        <v>29.95</v>
      </c>
      <c r="C506" s="18">
        <v>65</v>
      </c>
    </row>
    <row r="507" spans="1:3">
      <c r="A507" s="33">
        <v>144534</v>
      </c>
      <c r="B507" s="40">
        <v>32.26</v>
      </c>
      <c r="C507" s="18">
        <v>70</v>
      </c>
    </row>
    <row r="508" spans="1:3">
      <c r="A508" s="33">
        <v>144537</v>
      </c>
      <c r="B508" s="40">
        <v>36.869999999999997</v>
      </c>
      <c r="C508" s="18">
        <v>80</v>
      </c>
    </row>
    <row r="509" spans="1:3">
      <c r="A509" s="33">
        <v>144538</v>
      </c>
      <c r="B509" s="40">
        <v>32.26</v>
      </c>
      <c r="C509" s="18">
        <v>70</v>
      </c>
    </row>
    <row r="510" spans="1:3">
      <c r="A510" s="33">
        <v>144539</v>
      </c>
      <c r="B510" s="40">
        <v>32.26</v>
      </c>
      <c r="C510" s="18">
        <v>70</v>
      </c>
    </row>
    <row r="511" spans="1:3">
      <c r="A511" s="33">
        <v>144540</v>
      </c>
      <c r="B511" s="40">
        <v>32.26</v>
      </c>
      <c r="C511" s="18">
        <v>70</v>
      </c>
    </row>
    <row r="512" spans="1:3">
      <c r="A512" s="33">
        <v>144541</v>
      </c>
      <c r="B512" s="40">
        <v>39.17</v>
      </c>
      <c r="C512" s="18">
        <v>85</v>
      </c>
    </row>
    <row r="513" spans="1:3">
      <c r="A513" s="33">
        <v>144544</v>
      </c>
      <c r="B513" s="40">
        <v>16.13</v>
      </c>
      <c r="C513" s="18">
        <v>35</v>
      </c>
    </row>
    <row r="514" spans="1:3">
      <c r="A514" s="33">
        <v>144545</v>
      </c>
      <c r="B514" s="40">
        <v>29.95</v>
      </c>
      <c r="C514" s="18">
        <v>65</v>
      </c>
    </row>
    <row r="515" spans="1:3">
      <c r="A515" s="33">
        <v>144546</v>
      </c>
      <c r="B515" s="40">
        <v>29.95</v>
      </c>
      <c r="C515" s="18">
        <v>65</v>
      </c>
    </row>
    <row r="516" spans="1:3">
      <c r="A516" s="33">
        <v>144547</v>
      </c>
      <c r="B516" s="40">
        <v>27.65</v>
      </c>
      <c r="C516" s="18">
        <v>60</v>
      </c>
    </row>
    <row r="517" spans="1:3">
      <c r="A517" s="33">
        <v>144548</v>
      </c>
      <c r="B517" s="40">
        <v>32.26</v>
      </c>
      <c r="C517" s="18">
        <v>70</v>
      </c>
    </row>
    <row r="518" spans="1:3">
      <c r="A518" s="33">
        <v>144549</v>
      </c>
      <c r="B518" s="40">
        <v>32.26</v>
      </c>
      <c r="C518" s="18">
        <v>70</v>
      </c>
    </row>
    <row r="519" spans="1:3">
      <c r="A519" s="33"/>
      <c r="B519" s="40"/>
      <c r="C519" s="18"/>
    </row>
    <row r="520" spans="1:3">
      <c r="A520" s="33">
        <v>147787</v>
      </c>
      <c r="B520" s="40">
        <v>25.35</v>
      </c>
      <c r="C520" s="18">
        <v>55</v>
      </c>
    </row>
    <row r="521" spans="1:3">
      <c r="A521" s="33">
        <v>147789</v>
      </c>
      <c r="B521" s="40">
        <v>27.65</v>
      </c>
      <c r="C521" s="18">
        <v>60</v>
      </c>
    </row>
    <row r="522" spans="1:3">
      <c r="A522" s="33">
        <v>147790</v>
      </c>
      <c r="B522" s="40">
        <v>27.65</v>
      </c>
      <c r="C522" s="18">
        <v>60</v>
      </c>
    </row>
    <row r="523" spans="1:3">
      <c r="A523" s="33">
        <v>147792</v>
      </c>
      <c r="B523" s="40">
        <v>32.26</v>
      </c>
      <c r="C523" s="18">
        <v>70</v>
      </c>
    </row>
    <row r="524" spans="1:3">
      <c r="A524" s="33">
        <v>147799</v>
      </c>
      <c r="B524" s="40">
        <v>27.65</v>
      </c>
      <c r="C524" s="18">
        <v>60</v>
      </c>
    </row>
    <row r="525" spans="1:3">
      <c r="A525" s="33">
        <v>147800</v>
      </c>
      <c r="B525" s="40">
        <v>27.65</v>
      </c>
      <c r="C525" s="18">
        <v>60</v>
      </c>
    </row>
    <row r="526" spans="1:3">
      <c r="A526" s="33">
        <v>147803</v>
      </c>
      <c r="B526" s="40">
        <v>13.82</v>
      </c>
      <c r="C526" s="18">
        <v>30</v>
      </c>
    </row>
    <row r="527" spans="1:3">
      <c r="A527" s="33">
        <v>147804</v>
      </c>
      <c r="B527" s="40">
        <v>23.04</v>
      </c>
      <c r="C527" s="18">
        <v>50</v>
      </c>
    </row>
    <row r="528" spans="1:3">
      <c r="A528" s="33"/>
      <c r="B528" s="17"/>
      <c r="C528" s="41"/>
    </row>
    <row r="529" spans="1:3">
      <c r="A529" s="33">
        <v>127078</v>
      </c>
      <c r="B529" s="17">
        <v>16.13</v>
      </c>
      <c r="C529" s="20">
        <v>35</v>
      </c>
    </row>
    <row r="530" spans="1:3">
      <c r="A530" s="33">
        <v>140976</v>
      </c>
      <c r="B530" s="17">
        <v>20.74</v>
      </c>
      <c r="C530" s="20">
        <v>45</v>
      </c>
    </row>
    <row r="531" spans="1:3">
      <c r="A531" s="33">
        <v>144440</v>
      </c>
      <c r="B531" s="17">
        <v>18.43</v>
      </c>
      <c r="C531" s="20">
        <v>40</v>
      </c>
    </row>
    <row r="532" spans="1:3">
      <c r="A532" s="33">
        <v>144442</v>
      </c>
      <c r="B532" s="17">
        <v>18.43</v>
      </c>
      <c r="C532" s="20">
        <v>40</v>
      </c>
    </row>
    <row r="533" spans="1:3">
      <c r="A533" s="33">
        <v>144446</v>
      </c>
      <c r="B533" s="17">
        <v>25.35</v>
      </c>
      <c r="C533" s="20">
        <v>55</v>
      </c>
    </row>
    <row r="534" spans="1:3">
      <c r="A534" s="33">
        <v>144447</v>
      </c>
      <c r="B534" s="17">
        <v>20.74</v>
      </c>
      <c r="C534" s="20">
        <v>45</v>
      </c>
    </row>
    <row r="535" spans="1:3">
      <c r="A535" s="33">
        <v>147880</v>
      </c>
      <c r="B535" s="17">
        <v>20.74</v>
      </c>
      <c r="C535" s="20">
        <v>45</v>
      </c>
    </row>
    <row r="536" spans="1:3">
      <c r="A536" s="33">
        <v>144451</v>
      </c>
      <c r="B536" s="17">
        <v>27.65</v>
      </c>
      <c r="C536" s="20">
        <v>60</v>
      </c>
    </row>
    <row r="537" spans="1:3">
      <c r="A537" s="33">
        <v>144453</v>
      </c>
      <c r="B537" s="17">
        <v>20.74</v>
      </c>
      <c r="C537" s="20">
        <v>45</v>
      </c>
    </row>
    <row r="538" spans="1:3">
      <c r="A538" s="33">
        <v>123997</v>
      </c>
      <c r="B538" s="17">
        <v>18.43</v>
      </c>
      <c r="C538" s="20">
        <v>40</v>
      </c>
    </row>
    <row r="539" spans="1:3">
      <c r="A539" s="33">
        <v>135052</v>
      </c>
      <c r="B539" s="17">
        <v>25.35</v>
      </c>
      <c r="C539" s="20">
        <v>55</v>
      </c>
    </row>
    <row r="540" spans="1:3">
      <c r="A540" s="33">
        <v>123999</v>
      </c>
      <c r="B540" s="17">
        <v>20.74</v>
      </c>
      <c r="C540" s="20">
        <v>45</v>
      </c>
    </row>
    <row r="541" spans="1:3">
      <c r="A541" s="33">
        <v>124005</v>
      </c>
      <c r="B541" s="17">
        <v>18.43</v>
      </c>
      <c r="C541" s="20">
        <v>40</v>
      </c>
    </row>
    <row r="542" spans="1:3">
      <c r="A542" s="33">
        <v>135058</v>
      </c>
      <c r="B542" s="17">
        <v>16.13</v>
      </c>
      <c r="C542" s="20">
        <v>35</v>
      </c>
    </row>
    <row r="543" spans="1:3">
      <c r="A543" s="16">
        <v>133800</v>
      </c>
      <c r="B543" s="20">
        <v>40</v>
      </c>
      <c r="C543" s="20">
        <v>80</v>
      </c>
    </row>
    <row r="544" spans="1:3">
      <c r="A544" s="16">
        <v>133803</v>
      </c>
      <c r="B544" s="20">
        <v>45</v>
      </c>
      <c r="C544" s="20">
        <v>90</v>
      </c>
    </row>
    <row r="545" spans="1:3">
      <c r="A545" s="16">
        <v>133805</v>
      </c>
      <c r="B545" s="20">
        <v>55</v>
      </c>
      <c r="C545" s="20">
        <v>110</v>
      </c>
    </row>
    <row r="546" spans="1:3">
      <c r="A546" s="16">
        <v>133849</v>
      </c>
      <c r="B546" s="20">
        <v>105</v>
      </c>
      <c r="C546" s="20">
        <v>210</v>
      </c>
    </row>
    <row r="547" spans="1:3">
      <c r="A547" s="16">
        <v>133850</v>
      </c>
      <c r="B547" s="20">
        <v>120</v>
      </c>
      <c r="C547" s="20">
        <v>240</v>
      </c>
    </row>
    <row r="548" spans="1:3">
      <c r="A548" s="16"/>
      <c r="B548" s="29"/>
      <c r="C548" s="20"/>
    </row>
    <row r="549" spans="1:3">
      <c r="A549" s="16">
        <v>74773</v>
      </c>
      <c r="B549" s="42">
        <v>60</v>
      </c>
      <c r="C549" s="42">
        <v>120</v>
      </c>
    </row>
    <row r="550" spans="1:3">
      <c r="A550" s="16">
        <v>74774</v>
      </c>
      <c r="B550" s="42">
        <v>65</v>
      </c>
      <c r="C550" s="42">
        <v>130</v>
      </c>
    </row>
    <row r="551" spans="1:3">
      <c r="A551" s="16">
        <v>74775</v>
      </c>
      <c r="B551" s="42">
        <v>70</v>
      </c>
      <c r="C551" s="42">
        <v>140</v>
      </c>
    </row>
    <row r="552" spans="1:3">
      <c r="A552" s="16">
        <v>74779</v>
      </c>
      <c r="B552" s="42">
        <v>110</v>
      </c>
      <c r="C552" s="42">
        <v>220</v>
      </c>
    </row>
    <row r="553" spans="1:3">
      <c r="A553" s="16">
        <v>74780</v>
      </c>
      <c r="B553" s="42">
        <v>125</v>
      </c>
      <c r="C553" s="42">
        <v>250</v>
      </c>
    </row>
    <row r="554" spans="1:3">
      <c r="A554" s="16">
        <v>74851</v>
      </c>
      <c r="B554" s="42">
        <v>135</v>
      </c>
      <c r="C554" s="42">
        <v>270</v>
      </c>
    </row>
    <row r="555" spans="1:3">
      <c r="A555" s="16">
        <v>74852</v>
      </c>
      <c r="B555" s="42">
        <v>150</v>
      </c>
      <c r="C555" s="42">
        <v>300</v>
      </c>
    </row>
    <row r="556" spans="1:3">
      <c r="A556" s="16">
        <v>106352</v>
      </c>
      <c r="B556" s="42">
        <f>SUM(C556/2)</f>
        <v>147.5</v>
      </c>
      <c r="C556" s="42">
        <v>295</v>
      </c>
    </row>
    <row r="557" spans="1:3">
      <c r="A557" s="16">
        <v>106355</v>
      </c>
      <c r="B557" s="42">
        <f t="shared" ref="B557:B566" si="0">SUM(C557/2)</f>
        <v>152.5</v>
      </c>
      <c r="C557" s="42">
        <v>305</v>
      </c>
    </row>
    <row r="558" spans="1:3">
      <c r="A558" s="16">
        <v>106358</v>
      </c>
      <c r="B558" s="42">
        <f t="shared" si="0"/>
        <v>137.5</v>
      </c>
      <c r="C558" s="42">
        <v>275</v>
      </c>
    </row>
    <row r="559" spans="1:3">
      <c r="A559" s="16">
        <v>106359</v>
      </c>
      <c r="B559" s="42">
        <f t="shared" si="0"/>
        <v>142.5</v>
      </c>
      <c r="C559" s="42">
        <v>285</v>
      </c>
    </row>
    <row r="560" spans="1:3">
      <c r="A560" s="16">
        <v>106360</v>
      </c>
      <c r="B560" s="42">
        <f t="shared" si="0"/>
        <v>147.5</v>
      </c>
      <c r="C560" s="42">
        <v>295</v>
      </c>
    </row>
    <row r="561" spans="1:3">
      <c r="A561" s="16">
        <v>106361</v>
      </c>
      <c r="B561" s="42">
        <f t="shared" si="0"/>
        <v>152.5</v>
      </c>
      <c r="C561" s="42">
        <v>305</v>
      </c>
    </row>
    <row r="562" spans="1:3">
      <c r="A562" s="16">
        <v>106362</v>
      </c>
      <c r="B562" s="42">
        <f t="shared" si="0"/>
        <v>185</v>
      </c>
      <c r="C562" s="42">
        <v>370</v>
      </c>
    </row>
    <row r="563" spans="1:3">
      <c r="A563" s="16">
        <v>106371</v>
      </c>
      <c r="B563" s="42">
        <f t="shared" si="0"/>
        <v>215</v>
      </c>
      <c r="C563" s="42">
        <v>430</v>
      </c>
    </row>
    <row r="564" spans="1:3">
      <c r="A564" s="11">
        <v>147925</v>
      </c>
      <c r="B564" s="42">
        <f t="shared" si="0"/>
        <v>60</v>
      </c>
      <c r="C564" s="42">
        <v>120</v>
      </c>
    </row>
    <row r="565" spans="1:3">
      <c r="A565" s="11">
        <v>147925</v>
      </c>
      <c r="B565" s="42">
        <f t="shared" si="0"/>
        <v>60</v>
      </c>
      <c r="C565" s="42">
        <v>120</v>
      </c>
    </row>
    <row r="566" spans="1:3">
      <c r="A566" s="11">
        <v>147925</v>
      </c>
      <c r="B566" s="42">
        <f t="shared" si="0"/>
        <v>60</v>
      </c>
      <c r="C566" s="42">
        <v>120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Parameter</vt:lpstr>
      <vt:lpstr>Sheet1</vt:lpstr>
      <vt:lpstr>Parameter!Print_Titles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2023-08-24T14:22:20Z</cp:lastPrinted>
  <dcterms:created xsi:type="dcterms:W3CDTF">2023-08-23T15:11:05Z</dcterms:created>
  <dcterms:modified xsi:type="dcterms:W3CDTF">2023-09-12T09:16:15Z</dcterms:modified>
  <cp:category/>
</cp:coreProperties>
</file>